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D:\2025\Tablero de indicadores económicos\Abril\"/>
    </mc:Choice>
  </mc:AlternateContent>
  <xr:revisionPtr revIDLastSave="0" documentId="13_ncr:1_{6B60C419-6FE6-4113-9F1B-981D6521EE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ráfica" sheetId="2" r:id="rId1"/>
    <sheet name="Cuadro" sheetId="7" r:id="rId2"/>
    <sheet name="Datos" sheetId="3" state="hidden" r:id="rId3"/>
  </sheets>
  <definedNames>
    <definedName name="_xlnm.Print_Area" localSheetId="0">Gráfica!$A$1:$J$45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2" i="3" l="1"/>
  <c r="B42" i="3"/>
  <c r="A43" i="3"/>
  <c r="B43" i="3"/>
  <c r="A44" i="3"/>
  <c r="B44" i="3"/>
  <c r="A45" i="3"/>
  <c r="B45" i="3"/>
  <c r="A46" i="3"/>
  <c r="B46" i="3"/>
  <c r="A47" i="3"/>
  <c r="B47" i="3"/>
  <c r="A48" i="3"/>
  <c r="B48" i="3"/>
  <c r="A49" i="3"/>
  <c r="B49" i="3"/>
  <c r="A50" i="3"/>
  <c r="B50" i="3"/>
  <c r="A51" i="3"/>
  <c r="B51" i="3"/>
  <c r="A52" i="3"/>
  <c r="B52" i="3"/>
  <c r="A53" i="3"/>
  <c r="B53" i="3"/>
  <c r="A54" i="3"/>
  <c r="B54" i="3"/>
  <c r="A55" i="3"/>
  <c r="B55" i="3"/>
  <c r="A56" i="3"/>
  <c r="B56" i="3"/>
  <c r="A57" i="3"/>
  <c r="B57" i="3"/>
  <c r="A58" i="3"/>
  <c r="B58" i="3"/>
  <c r="A59" i="3"/>
  <c r="B59" i="3"/>
  <c r="A60" i="3"/>
  <c r="B60" i="3"/>
  <c r="A61" i="3"/>
  <c r="B61" i="3"/>
  <c r="A62" i="3"/>
  <c r="B62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63" i="3"/>
  <c r="B3" i="3"/>
  <c r="A32" i="3"/>
  <c r="A33" i="3"/>
  <c r="A34" i="3"/>
  <c r="A35" i="3"/>
  <c r="A36" i="3"/>
  <c r="A37" i="3"/>
  <c r="A38" i="3"/>
  <c r="A39" i="3"/>
  <c r="A40" i="3"/>
  <c r="A41" i="3"/>
  <c r="A6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" i="3"/>
  <c r="G3" i="3"/>
  <c r="F3" i="3"/>
  <c r="E4" i="3" l="1"/>
  <c r="F4" i="3" s="1"/>
  <c r="G4" i="3" l="1"/>
  <c r="E5" i="3"/>
  <c r="F5" i="3" s="1"/>
  <c r="G5" i="3" l="1"/>
  <c r="E6" i="3"/>
  <c r="F6" i="3" s="1"/>
  <c r="G6" i="3" l="1"/>
  <c r="E7" i="3"/>
  <c r="F7" i="3" s="1"/>
  <c r="G7" i="3" l="1"/>
  <c r="E8" i="3"/>
  <c r="F8" i="3" s="1"/>
  <c r="G8" i="3" l="1"/>
  <c r="E9" i="3"/>
  <c r="F9" i="3" s="1"/>
  <c r="G9" i="3" l="1"/>
  <c r="E10" i="3"/>
  <c r="F10" i="3" s="1"/>
  <c r="G10" i="3" l="1"/>
  <c r="E11" i="3"/>
  <c r="F11" i="3" s="1"/>
  <c r="G11" i="3" l="1"/>
  <c r="E12" i="3"/>
  <c r="F12" i="3" s="1"/>
  <c r="G12" i="3" l="1"/>
  <c r="E13" i="3"/>
  <c r="F13" i="3" s="1"/>
  <c r="G13" i="3" l="1"/>
  <c r="E14" i="3"/>
  <c r="F14" i="3" s="1"/>
  <c r="G14" i="3" l="1"/>
  <c r="E15" i="3"/>
  <c r="F15" i="3" s="1"/>
  <c r="G15" i="3" l="1"/>
  <c r="E16" i="3"/>
  <c r="F16" i="3" s="1"/>
  <c r="G16" i="3" l="1"/>
  <c r="E17" i="3"/>
  <c r="F17" i="3" s="1"/>
  <c r="G17" i="3" l="1"/>
  <c r="E18" i="3"/>
  <c r="F18" i="3" s="1"/>
  <c r="G18" i="3" l="1"/>
  <c r="E19" i="3"/>
  <c r="F19" i="3" s="1"/>
  <c r="G19" i="3" l="1"/>
  <c r="E20" i="3"/>
  <c r="F20" i="3" s="1"/>
  <c r="G20" i="3" l="1"/>
  <c r="E21" i="3"/>
  <c r="F21" i="3" s="1"/>
  <c r="G21" i="3" l="1"/>
  <c r="E22" i="3"/>
  <c r="F22" i="3" s="1"/>
  <c r="G22" i="3" l="1"/>
  <c r="E23" i="3"/>
  <c r="F23" i="3" s="1"/>
  <c r="G23" i="3" l="1"/>
  <c r="E24" i="3"/>
  <c r="F24" i="3" s="1"/>
  <c r="G24" i="3" l="1"/>
  <c r="E25" i="3"/>
  <c r="F25" i="3" s="1"/>
  <c r="G25" i="3" l="1"/>
  <c r="E26" i="3"/>
  <c r="F26" i="3" s="1"/>
  <c r="G26" i="3" l="1"/>
  <c r="E27" i="3"/>
  <c r="F27" i="3" s="1"/>
  <c r="G27" i="3" l="1"/>
  <c r="E28" i="3"/>
  <c r="F28" i="3" s="1"/>
  <c r="G28" i="3" l="1"/>
  <c r="E29" i="3"/>
  <c r="F29" i="3" s="1"/>
  <c r="G29" i="3" l="1"/>
  <c r="E30" i="3"/>
  <c r="F30" i="3" s="1"/>
  <c r="G30" i="3" l="1"/>
  <c r="E31" i="3"/>
  <c r="F31" i="3" s="1"/>
  <c r="G31" i="3" l="1"/>
  <c r="E32" i="3"/>
  <c r="F32" i="3" s="1"/>
  <c r="G32" i="3" l="1"/>
  <c r="E33" i="3"/>
  <c r="F33" i="3" s="1"/>
  <c r="E34" i="3" l="1"/>
  <c r="F34" i="3" s="1"/>
  <c r="G33" i="3"/>
  <c r="E35" i="3" l="1"/>
  <c r="F35" i="3" s="1"/>
  <c r="G34" i="3"/>
  <c r="E36" i="3" l="1"/>
  <c r="F36" i="3" s="1"/>
  <c r="G35" i="3"/>
  <c r="E37" i="3" l="1"/>
  <c r="F37" i="3" s="1"/>
  <c r="G36" i="3"/>
  <c r="E38" i="3" l="1"/>
  <c r="F38" i="3" s="1"/>
  <c r="G37" i="3"/>
  <c r="E39" i="3" l="1"/>
  <c r="F39" i="3" s="1"/>
  <c r="G38" i="3"/>
  <c r="E40" i="3" l="1"/>
  <c r="F40" i="3" s="1"/>
  <c r="G39" i="3"/>
  <c r="G40" i="3" l="1"/>
  <c r="E41" i="3"/>
  <c r="F41" i="3" s="1"/>
  <c r="G41" i="3" l="1"/>
  <c r="E42" i="3"/>
  <c r="F42" i="3" s="1"/>
  <c r="G42" i="3" l="1"/>
  <c r="E43" i="3"/>
  <c r="F43" i="3" s="1"/>
  <c r="E44" i="3" l="1"/>
  <c r="G44" i="3" s="1"/>
  <c r="G43" i="3"/>
  <c r="E45" i="3" l="1"/>
  <c r="F45" i="3" s="1"/>
  <c r="F44" i="3"/>
  <c r="E46" i="3" l="1"/>
  <c r="E47" i="3" s="1"/>
  <c r="G45" i="3"/>
  <c r="G46" i="3" l="1"/>
  <c r="F46" i="3"/>
  <c r="F47" i="3"/>
  <c r="E48" i="3"/>
  <c r="G47" i="3"/>
  <c r="F48" i="3" l="1"/>
  <c r="E49" i="3"/>
  <c r="G48" i="3"/>
  <c r="E50" i="3" l="1"/>
  <c r="G49" i="3"/>
  <c r="F49" i="3"/>
  <c r="F50" i="3" l="1"/>
  <c r="E51" i="3"/>
  <c r="G50" i="3"/>
  <c r="F51" i="3" l="1"/>
  <c r="G51" i="3"/>
  <c r="E52" i="3"/>
  <c r="G52" i="3" l="1"/>
  <c r="E53" i="3"/>
  <c r="F52" i="3"/>
  <c r="F53" i="3" l="1"/>
  <c r="G53" i="3"/>
  <c r="E54" i="3"/>
  <c r="E55" i="3" l="1"/>
  <c r="G54" i="3"/>
  <c r="F54" i="3"/>
  <c r="F55" i="3" l="1"/>
  <c r="G55" i="3"/>
  <c r="E56" i="3"/>
  <c r="F56" i="3" l="1"/>
  <c r="G56" i="3"/>
  <c r="E57" i="3"/>
  <c r="E58" i="3" l="1"/>
  <c r="F57" i="3"/>
  <c r="G57" i="3"/>
  <c r="F58" i="3" l="1"/>
  <c r="G58" i="3"/>
  <c r="E59" i="3"/>
  <c r="F59" i="3" l="1"/>
  <c r="E60" i="3"/>
  <c r="G59" i="3"/>
  <c r="G60" i="3" l="1"/>
  <c r="F60" i="3"/>
  <c r="E61" i="3"/>
  <c r="F61" i="3" l="1"/>
  <c r="E62" i="3"/>
  <c r="G61" i="3"/>
  <c r="F62" i="3" l="1"/>
  <c r="G62" i="3"/>
  <c r="E63" i="3"/>
  <c r="F63" i="3" l="1"/>
  <c r="G63" i="3"/>
</calcChain>
</file>

<file path=xl/sharedStrings.xml><?xml version="1.0" encoding="utf-8"?>
<sst xmlns="http://schemas.openxmlformats.org/spreadsheetml/2006/main" count="26" uniqueCount="14">
  <si>
    <t>Índice</t>
  </si>
  <si>
    <t>Tabla de datos</t>
  </si>
  <si>
    <t>Tabla de datos del gráfico</t>
  </si>
  <si>
    <t>Año</t>
  </si>
  <si>
    <t>Ver cuadro</t>
  </si>
  <si>
    <t>Ver gráfica</t>
  </si>
  <si>
    <t>Proyecciones de población total del estado</t>
  </si>
  <si>
    <t xml:space="preserve">(Población a mitad de año) </t>
  </si>
  <si>
    <t>Población total</t>
  </si>
  <si>
    <t>Fecha de actualización:</t>
  </si>
  <si>
    <t>Serie anual 2010 - 2070</t>
  </si>
  <si>
    <t>https://datos.gob.mx/busca/dataset/proyecciones-de-la-poblacion-de-mexico-y-de-las-entidades-federativas-2020-2070</t>
  </si>
  <si>
    <t>Fuente: Consejo Nacional de Población (CONAPO). Conciliación demográfica de México 1950-2019 y Proyecciones de la Población de México y las Entidades
             Federativas 2020-2070.</t>
  </si>
  <si>
    <t>28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</si>
</sst>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_€_-;\-* #,##0.00\ _€_-;_-* &quot;-&quot;??\ _€_-;_-@_-"/>
    <numFmt numFmtId="165" formatCode="?\ ???\ ??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 Narrow"/>
      <family val="2"/>
    </font>
    <font>
      <b/>
      <sz val="12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2"/>
      <name val="Arial Narrow"/>
      <family val="2"/>
    </font>
    <font>
      <sz val="11"/>
      <color theme="0"/>
      <name val="Arial Narrow"/>
      <family val="2"/>
    </font>
    <font>
      <u/>
      <sz val="11"/>
      <color theme="10"/>
      <name val="Arial"/>
      <family val="2"/>
    </font>
    <font>
      <sz val="10"/>
      <color theme="1"/>
      <name val="Arial Narrow"/>
      <family val="2"/>
    </font>
    <font>
      <sz val="11"/>
      <color theme="1"/>
      <name val="Arial"/>
      <family val="2"/>
    </font>
    <font>
      <sz val="11"/>
      <color rgb="FFFF0000"/>
      <name val="Arial Narrow"/>
      <family val="2"/>
    </font>
    <font>
      <sz val="8"/>
      <color theme="1"/>
      <name val="Calibri"/>
      <family val="2"/>
      <scheme val="minor"/>
    </font>
    <font>
      <u/>
      <sz val="11"/>
      <color theme="10"/>
      <name val="Arial Narrow"/>
      <family val="2"/>
    </font>
    <font>
      <u/>
      <sz val="10"/>
      <color theme="10"/>
      <name val="Arial Narrow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u/>
      <sz val="8"/>
      <color indexed="12"/>
      <name val="Arial"/>
      <family val="2"/>
    </font>
    <font>
      <b/>
      <sz val="14"/>
      <color theme="1"/>
      <name val="Arial Narrow"/>
      <family val="2"/>
    </font>
    <font>
      <sz val="12"/>
      <color theme="1"/>
      <name val="Arial Narrow"/>
      <family val="2"/>
    </font>
    <font>
      <sz val="11"/>
      <color indexed="8"/>
      <name val="Arial Narrow"/>
      <family val="2"/>
    </font>
    <font>
      <sz val="10"/>
      <color rgb="FFFF0000"/>
      <name val="Arial"/>
      <family val="2"/>
    </font>
    <font>
      <u/>
      <sz val="10"/>
      <color indexed="12"/>
      <name val="Calibri"/>
      <family val="2"/>
      <charset val="1"/>
    </font>
    <font>
      <sz val="10"/>
      <color indexed="8"/>
      <name val="Calibri"/>
      <family val="2"/>
    </font>
    <font>
      <sz val="11"/>
      <color indexed="8"/>
      <name val="Arial"/>
      <family val="2"/>
      <charset val="1"/>
    </font>
    <font>
      <sz val="10"/>
      <color indexed="8"/>
      <name val="Calibri"/>
      <family val="2"/>
      <charset val="1"/>
    </font>
    <font>
      <u/>
      <sz val="10"/>
      <color indexed="12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63B7EC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8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28" fillId="0" borderId="0"/>
  </cellStyleXfs>
  <cellXfs count="44">
    <xf numFmtId="0" fontId="0" fillId="0" borderId="0" xfId="0"/>
    <xf numFmtId="14" fontId="0" fillId="0" borderId="0" xfId="0" applyNumberFormat="1"/>
    <xf numFmtId="14" fontId="3" fillId="0" borderId="0" xfId="0" applyNumberFormat="1" applyFont="1"/>
    <xf numFmtId="0" fontId="0" fillId="0" borderId="0" xfId="0" applyAlignment="1">
      <alignment horizontal="center"/>
    </xf>
    <xf numFmtId="0" fontId="6" fillId="0" borderId="0" xfId="0" applyFont="1"/>
    <xf numFmtId="0" fontId="7" fillId="0" borderId="0" xfId="0" applyFont="1" applyAlignment="1">
      <alignment wrapText="1" readingOrder="1"/>
    </xf>
    <xf numFmtId="0" fontId="9" fillId="0" borderId="0" xfId="3" applyFont="1"/>
    <xf numFmtId="0" fontId="4" fillId="0" borderId="0" xfId="0" applyFont="1"/>
    <xf numFmtId="0" fontId="11" fillId="0" borderId="0" xfId="0" applyFont="1"/>
    <xf numFmtId="0" fontId="15" fillId="0" borderId="0" xfId="0" applyFont="1"/>
    <xf numFmtId="0" fontId="16" fillId="0" borderId="0" xfId="0" applyFont="1" applyAlignment="1">
      <alignment vertical="center"/>
    </xf>
    <xf numFmtId="0" fontId="17" fillId="0" borderId="0" xfId="2" applyFont="1" applyBorder="1" applyAlignment="1">
      <alignment horizontal="right"/>
    </xf>
    <xf numFmtId="0" fontId="17" fillId="0" borderId="0" xfId="2" applyFont="1" applyFill="1" applyBorder="1" applyAlignment="1">
      <alignment horizontal="right"/>
    </xf>
    <xf numFmtId="0" fontId="10" fillId="0" borderId="0" xfId="0" applyFont="1" applyAlignment="1">
      <alignment readingOrder="1"/>
    </xf>
    <xf numFmtId="0" fontId="9" fillId="0" borderId="0" xfId="0" applyFont="1" applyAlignment="1">
      <alignment vertical="top"/>
    </xf>
    <xf numFmtId="0" fontId="20" fillId="0" borderId="0" xfId="5" applyFont="1"/>
    <xf numFmtId="0" fontId="22" fillId="0" borderId="0" xfId="5" applyFont="1" applyAlignment="1">
      <alignment horizontal="left"/>
    </xf>
    <xf numFmtId="0" fontId="23" fillId="0" borderId="0" xfId="5" applyFont="1" applyAlignment="1">
      <alignment horizontal="left"/>
    </xf>
    <xf numFmtId="165" fontId="24" fillId="0" borderId="3" xfId="5" applyNumberFormat="1" applyFont="1" applyBorder="1" applyAlignment="1">
      <alignment horizontal="center"/>
    </xf>
    <xf numFmtId="0" fontId="25" fillId="0" borderId="0" xfId="5" applyFont="1" applyAlignment="1">
      <alignment vertical="center" wrapText="1"/>
    </xf>
    <xf numFmtId="0" fontId="19" fillId="0" borderId="0" xfId="5" applyFont="1" applyAlignment="1">
      <alignment vertical="top" wrapText="1"/>
    </xf>
    <xf numFmtId="0" fontId="26" fillId="0" borderId="0" xfId="4" applyNumberFormat="1" applyFont="1" applyFill="1" applyBorder="1" applyAlignment="1" applyProtection="1"/>
    <xf numFmtId="0" fontId="27" fillId="0" borderId="0" xfId="5" applyFont="1"/>
    <xf numFmtId="0" fontId="29" fillId="0" borderId="0" xfId="8" applyFont="1"/>
    <xf numFmtId="0" fontId="0" fillId="0" borderId="2" xfId="0" applyBorder="1" applyAlignment="1">
      <alignment horizontal="center"/>
    </xf>
    <xf numFmtId="165" fontId="0" fillId="0" borderId="2" xfId="1" applyNumberFormat="1" applyFont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3" fillId="0" borderId="0" xfId="0" applyNumberFormat="1" applyFont="1" applyAlignment="1">
      <alignment horizontal="left"/>
    </xf>
    <xf numFmtId="0" fontId="17" fillId="0" borderId="0" xfId="2" applyFont="1" applyFill="1" applyAlignment="1" applyProtection="1">
      <alignment horizontal="right"/>
    </xf>
    <xf numFmtId="0" fontId="6" fillId="0" borderId="4" xfId="5" applyFont="1" applyBorder="1" applyAlignment="1">
      <alignment horizontal="centerContinuous"/>
    </xf>
    <xf numFmtId="0" fontId="6" fillId="0" borderId="5" xfId="5" applyFont="1" applyBorder="1" applyAlignment="1">
      <alignment horizontal="centerContinuous"/>
    </xf>
    <xf numFmtId="0" fontId="31" fillId="3" borderId="4" xfId="3" applyFont="1" applyFill="1" applyBorder="1" applyAlignment="1">
      <alignment horizontal="centerContinuous"/>
    </xf>
    <xf numFmtId="0" fontId="31" fillId="3" borderId="5" xfId="3" applyFont="1" applyFill="1" applyBorder="1" applyAlignment="1">
      <alignment horizontal="centerContinuous"/>
    </xf>
    <xf numFmtId="0" fontId="31" fillId="3" borderId="3" xfId="3" applyFont="1" applyFill="1" applyBorder="1" applyAlignment="1">
      <alignment horizontal="center"/>
    </xf>
    <xf numFmtId="0" fontId="32" fillId="0" borderId="5" xfId="5" applyFont="1" applyBorder="1" applyAlignment="1">
      <alignment horizontal="centerContinuous"/>
    </xf>
    <xf numFmtId="0" fontId="18" fillId="0" borderId="0" xfId="2" applyFont="1" applyAlignment="1">
      <alignment wrapText="1"/>
    </xf>
    <xf numFmtId="0" fontId="13" fillId="0" borderId="0" xfId="5" applyFont="1"/>
    <xf numFmtId="0" fontId="18" fillId="0" borderId="0" xfId="2" applyFont="1" applyFill="1" applyAlignment="1" applyProtection="1"/>
    <xf numFmtId="0" fontId="30" fillId="0" borderId="0" xfId="7" applyFont="1" applyFill="1" applyAlignment="1" applyProtection="1">
      <alignment wrapText="1"/>
    </xf>
    <xf numFmtId="0" fontId="13" fillId="0" borderId="0" xfId="5" applyFont="1" applyAlignment="1">
      <alignment horizontal="left" wrapText="1"/>
    </xf>
  </cellXfs>
  <cellStyles count="9">
    <cellStyle name="Excel Built-in Normal" xfId="8" xr:uid="{C9FADDF8-9B17-447B-8971-14AEB997A124}"/>
    <cellStyle name="Hipervínculo" xfId="2" builtinId="8"/>
    <cellStyle name="Hipervínculo 2" xfId="4" xr:uid="{00000000-0005-0000-0000-000001000000}"/>
    <cellStyle name="Hipervínculo 3" xfId="7" xr:uid="{4A95E79D-60F2-4FD1-9853-B00F4459F75D}"/>
    <cellStyle name="Millares" xfId="1" builtinId="3"/>
    <cellStyle name="Normal" xfId="0" builtinId="0"/>
    <cellStyle name="Normal 2" xfId="5" xr:uid="{00000000-0005-0000-0000-000004000000}"/>
    <cellStyle name="Normal 3 2" xfId="3" xr:uid="{00000000-0005-0000-0000-000005000000}"/>
    <cellStyle name="Normal 7" xfId="6" xr:uid="{4B27A112-BA09-470F-8BEF-38E564BCAF6C}"/>
  </cellStyles>
  <dxfs count="0"/>
  <tableStyles count="1" defaultTableStyle="TableStyleMedium2" defaultPivotStyle="PivotStyleLight16">
    <tableStyle name="Invisible" pivot="0" table="0" count="0" xr9:uid="{BFB673A9-648C-4ED9-95C3-D9AEA8569153}"/>
  </tableStyles>
  <colors>
    <mruColors>
      <color rgb="FF63B7EC"/>
      <color rgb="FFBFE2F7"/>
      <color rgb="FF00A5A5"/>
      <color rgb="FF00D7D2"/>
      <color rgb="FFE6E6E6"/>
      <color rgb="FFBFD7EF"/>
      <color rgb="FF9EC4E6"/>
      <color rgb="FF8DB8E3"/>
      <color rgb="FFA5C7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Datos!$G$2</c:f>
              <c:strCache>
                <c:ptCount val="1"/>
                <c:pt idx="0">
                  <c:v>Población total</c:v>
                </c:pt>
              </c:strCache>
            </c:strRef>
          </c:tx>
          <c:spPr>
            <a:ln w="28575" cap="rnd">
              <a:solidFill>
                <a:srgbClr val="63B7EC"/>
              </a:solidFill>
              <a:round/>
              <a:tailEnd type="none"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9525">
                <a:solidFill>
                  <a:srgbClr val="63B7EC"/>
                </a:solidFill>
              </a:ln>
              <a:effectLst/>
            </c:spPr>
          </c:marker>
          <c:dLbls>
            <c:spPr>
              <a:solidFill>
                <a:schemeClr val="bg1"/>
              </a:solidFill>
              <a:ln>
                <a:solidFill>
                  <a:schemeClr val="bg1">
                    <a:lumMod val="65000"/>
                  </a:schemeClr>
                </a:solidFill>
              </a:ln>
              <a:effectLst>
                <a:outerShdw blurRad="127000" dist="12700" dir="16200000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419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Datos!$F$3:$F$12</c:f>
              <c:numCache>
                <c:formatCode>General</c:formatCode>
                <c:ptCount val="1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</c:numCache>
            </c:numRef>
          </c:cat>
          <c:val>
            <c:numRef>
              <c:f>Datos!$G$3:$G$12</c:f>
              <c:numCache>
                <c:formatCode>?\ ???\ ??0</c:formatCode>
                <c:ptCount val="10"/>
                <c:pt idx="0">
                  <c:v>939179</c:v>
                </c:pt>
                <c:pt idx="1">
                  <c:v>941684</c:v>
                </c:pt>
                <c:pt idx="2">
                  <c:v>945445</c:v>
                </c:pt>
                <c:pt idx="3">
                  <c:v>950291</c:v>
                </c:pt>
                <c:pt idx="4">
                  <c:v>954659</c:v>
                </c:pt>
                <c:pt idx="5">
                  <c:v>958567</c:v>
                </c:pt>
                <c:pt idx="6">
                  <c:v>962014</c:v>
                </c:pt>
                <c:pt idx="7">
                  <c:v>965051</c:v>
                </c:pt>
                <c:pt idx="8">
                  <c:v>967715</c:v>
                </c:pt>
                <c:pt idx="9">
                  <c:v>970026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1E-4EA2-9496-4B6CB0DFC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rgbClr val="63B7EC"/>
                  </a:gs>
                  <a:gs pos="100000">
                    <a:srgbClr val="BFE2F7"/>
                  </a:gs>
                </a:gsLst>
                <a:lin ang="5400000" scaled="1"/>
              </a:gradFill>
              <a:round/>
            </a:ln>
            <a:effectLst/>
          </c:spPr>
        </c:dropLines>
        <c:marker val="1"/>
        <c:smooth val="0"/>
        <c:axId val="393426976"/>
        <c:axId val="393427368"/>
      </c:lineChart>
      <c:catAx>
        <c:axId val="3934269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419"/>
          </a:p>
        </c:txPr>
        <c:crossAx val="393427368"/>
        <c:crosses val="autoZero"/>
        <c:auto val="1"/>
        <c:lblAlgn val="ctr"/>
        <c:lblOffset val="100"/>
        <c:noMultiLvlLbl val="1"/>
      </c:catAx>
      <c:valAx>
        <c:axId val="393427368"/>
        <c:scaling>
          <c:orientation val="minMax"/>
        </c:scaling>
        <c:delete val="1"/>
        <c:axPos val="l"/>
        <c:numFmt formatCode="_(* #,##0_);_(* \(#,##0\);_(* &quot;-&quot;_);_(@_)" sourceLinked="0"/>
        <c:majorTickMark val="out"/>
        <c:minorTickMark val="none"/>
        <c:tickLblPos val="nextTo"/>
        <c:crossAx val="39342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Scroll" dx="22" fmlaLink="Datos!$E$3" horiz="1" max="52" min="1" page="10" val="1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5</xdr:row>
      <xdr:rowOff>0</xdr:rowOff>
    </xdr:from>
    <xdr:to>
      <xdr:col>9</xdr:col>
      <xdr:colOff>761999</xdr:colOff>
      <xdr:row>22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22</xdr:row>
          <xdr:rowOff>28575</xdr:rowOff>
        </xdr:from>
        <xdr:to>
          <xdr:col>9</xdr:col>
          <xdr:colOff>752475</xdr:colOff>
          <xdr:row>23</xdr:row>
          <xdr:rowOff>0</xdr:rowOff>
        </xdr:to>
        <xdr:sp macro="" textlink="">
          <xdr:nvSpPr>
            <xdr:cNvPr id="2049" name="Scroll Bar 1" descr="Barra de desplazamiento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atos.gob.mx/busca/dataset/proyecciones-de-la-poblacion-de-mexico-y-de-las-entidades-federativas-2020-2070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M29"/>
  <sheetViews>
    <sheetView showGridLines="0" showRowColHeaders="0" tabSelected="1" workbookViewId="0"/>
  </sheetViews>
  <sheetFormatPr baseColWidth="10" defaultColWidth="0" defaultRowHeight="15" zeroHeight="1" x14ac:dyDescent="0.25"/>
  <cols>
    <col min="1" max="1" width="2.7109375" customWidth="1"/>
    <col min="2" max="2" width="16.28515625" customWidth="1"/>
    <col min="3" max="10" width="11.7109375" customWidth="1"/>
    <col min="11" max="11" width="2.7109375" style="7" customWidth="1"/>
    <col min="12" max="12" width="1.7109375" style="7" hidden="1" customWidth="1"/>
    <col min="13" max="13" width="1.7109375" hidden="1" customWidth="1"/>
    <col min="14" max="16384" width="11.42578125" hidden="1"/>
  </cols>
  <sheetData>
    <row r="1" spans="1:12" ht="15" customHeight="1" x14ac:dyDescent="0.3">
      <c r="A1" s="3"/>
      <c r="B1" s="3"/>
      <c r="C1" s="3"/>
      <c r="D1" s="3"/>
      <c r="J1" s="11" t="s">
        <v>4</v>
      </c>
    </row>
    <row r="2" spans="1:12" s="4" customFormat="1" ht="15" customHeight="1" x14ac:dyDescent="0.3">
      <c r="B2" s="16" t="s">
        <v>6</v>
      </c>
      <c r="C2" s="5"/>
      <c r="D2" s="5"/>
      <c r="J2" s="12"/>
      <c r="K2" s="8"/>
      <c r="L2" s="8"/>
    </row>
    <row r="3" spans="1:12" s="4" customFormat="1" ht="15" customHeight="1" x14ac:dyDescent="0.3">
      <c r="B3" s="16" t="s">
        <v>10</v>
      </c>
      <c r="C3" s="5"/>
      <c r="D3" s="5"/>
      <c r="H3" s="9"/>
      <c r="K3" s="8"/>
      <c r="L3" s="8"/>
    </row>
    <row r="4" spans="1:12" s="4" customFormat="1" ht="15" customHeight="1" x14ac:dyDescent="0.3">
      <c r="B4" s="17" t="s">
        <v>7</v>
      </c>
      <c r="C4" s="6"/>
      <c r="D4" s="6"/>
      <c r="K4" s="8"/>
      <c r="L4" s="8"/>
    </row>
    <row r="5" spans="1:12" s="4" customFormat="1" ht="6" customHeight="1" x14ac:dyDescent="0.3">
      <c r="B5" s="13"/>
      <c r="C5" s="6"/>
      <c r="D5" s="6"/>
      <c r="K5" s="8"/>
      <c r="L5" s="8"/>
    </row>
    <row r="6" spans="1:12" ht="15" customHeight="1" x14ac:dyDescent="0.25">
      <c r="K6" s="7" t="s">
        <v>0</v>
      </c>
      <c r="L6" s="7">
        <v>9</v>
      </c>
    </row>
    <row r="7" spans="1:12" ht="15" customHeight="1" x14ac:dyDescent="0.25"/>
    <row r="8" spans="1:12" ht="15" customHeight="1" x14ac:dyDescent="0.25"/>
    <row r="9" spans="1:12" ht="15" customHeight="1" x14ac:dyDescent="0.25"/>
    <row r="10" spans="1:12" ht="15" customHeight="1" x14ac:dyDescent="0.25"/>
    <row r="11" spans="1:12" ht="15" customHeight="1" x14ac:dyDescent="0.25"/>
    <row r="12" spans="1:12" ht="15" customHeight="1" x14ac:dyDescent="0.25"/>
    <row r="13" spans="1:12" ht="15" customHeight="1" x14ac:dyDescent="0.25"/>
    <row r="14" spans="1:12" ht="15" customHeight="1" x14ac:dyDescent="0.25"/>
    <row r="15" spans="1:12" ht="15" customHeight="1" x14ac:dyDescent="0.25"/>
    <row r="16" spans="1:12" ht="15" customHeight="1" x14ac:dyDescent="0.25"/>
    <row r="17" spans="2:10" ht="15" customHeight="1" x14ac:dyDescent="0.25"/>
    <row r="18" spans="2:10" ht="15" customHeight="1" x14ac:dyDescent="0.25"/>
    <row r="19" spans="2:10" ht="15" customHeight="1" x14ac:dyDescent="0.25"/>
    <row r="20" spans="2:10" ht="15" customHeight="1" x14ac:dyDescent="0.25"/>
    <row r="21" spans="2:10" ht="15" customHeight="1" x14ac:dyDescent="0.25"/>
    <row r="22" spans="2:10" ht="15" customHeight="1" x14ac:dyDescent="0.25"/>
    <row r="23" spans="2:10" x14ac:dyDescent="0.25"/>
    <row r="24" spans="2:10" ht="12" customHeight="1" x14ac:dyDescent="0.25">
      <c r="B24" s="10"/>
      <c r="C24" s="10"/>
      <c r="D24" s="10"/>
      <c r="E24" s="10"/>
      <c r="F24" s="10"/>
      <c r="G24" s="10"/>
      <c r="H24" s="10"/>
      <c r="I24" s="10"/>
      <c r="J24" s="10"/>
    </row>
    <row r="25" spans="2:10" ht="12" customHeight="1" x14ac:dyDescent="0.25">
      <c r="B25" s="43" t="s">
        <v>12</v>
      </c>
      <c r="C25" s="43"/>
      <c r="D25" s="43"/>
      <c r="E25" s="43"/>
      <c r="F25" s="43"/>
      <c r="G25" s="43"/>
      <c r="H25" s="43"/>
      <c r="I25" s="43"/>
      <c r="J25" s="43"/>
    </row>
    <row r="26" spans="2:10" ht="12" customHeight="1" x14ac:dyDescent="0.25">
      <c r="B26" s="43"/>
      <c r="C26" s="43"/>
      <c r="D26" s="43"/>
      <c r="E26" s="43"/>
      <c r="F26" s="43"/>
      <c r="G26" s="43"/>
      <c r="H26" s="43"/>
      <c r="I26" s="43"/>
      <c r="J26" s="43"/>
    </row>
    <row r="27" spans="2:10" ht="14.25" customHeight="1" x14ac:dyDescent="0.25">
      <c r="B27" s="41" t="s">
        <v>11</v>
      </c>
      <c r="C27" s="39"/>
      <c r="D27" s="39"/>
      <c r="E27" s="39"/>
      <c r="F27" s="39"/>
      <c r="G27" s="39"/>
      <c r="H27" s="39"/>
      <c r="I27" s="39"/>
      <c r="J27" s="39"/>
    </row>
    <row r="28" spans="2:10" ht="12" customHeight="1" x14ac:dyDescent="0.25">
      <c r="B28" s="40" t="s">
        <v>9</v>
      </c>
      <c r="C28" s="40" t="s">
        <v>13</v>
      </c>
      <c r="D28" s="39"/>
      <c r="E28" s="39"/>
      <c r="F28" s="39"/>
      <c r="G28" s="39"/>
      <c r="H28" s="39"/>
      <c r="I28" s="39"/>
      <c r="J28" s="39"/>
    </row>
    <row r="29" spans="2:10" ht="15" customHeight="1" x14ac:dyDescent="0.25">
      <c r="C29" s="14"/>
      <c r="D29" s="14"/>
    </row>
  </sheetData>
  <mergeCells count="1">
    <mergeCell ref="B25:J26"/>
  </mergeCells>
  <dataValidations disablePrompts="1" count="1">
    <dataValidation type="whole" allowBlank="1" showInputMessage="1" showErrorMessage="1" sqref="L6" xr:uid="{00000000-0002-0000-0000-000000000000}">
      <formula1>1</formula1>
      <formula2>166</formula2>
    </dataValidation>
  </dataValidations>
  <hyperlinks>
    <hyperlink ref="J1" location="Cuadro!A1" display="Ver cuadro" xr:uid="{00000000-0004-0000-0000-000000000000}"/>
    <hyperlink ref="B27" r:id="rId1" xr:uid="{68477686-DA44-47CB-AC10-51A71465A5E5}"/>
  </hyperlinks>
  <printOptions horizontalCentered="1"/>
  <pageMargins left="0.23622047244094491" right="0.23622047244094491" top="0.74803149606299213" bottom="0.74803149606299213" header="0.31496062992125984" footer="0.31496062992125984"/>
  <pageSetup scale="95" orientation="portrait" horizontalDpi="1200" verticalDpi="12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Scroll Bar 1">
              <controlPr defaultSize="0" autoPict="0" altText="Barra de desplazamiento">
                <anchor moveWithCells="1">
                  <from>
                    <xdr:col>0</xdr:col>
                    <xdr:colOff>180975</xdr:colOff>
                    <xdr:row>22</xdr:row>
                    <xdr:rowOff>28575</xdr:rowOff>
                  </from>
                  <to>
                    <xdr:col>9</xdr:col>
                    <xdr:colOff>752475</xdr:colOff>
                    <xdr:row>23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FA59D-C339-4461-8101-1263232A8936}">
  <sheetPr>
    <pageSetUpPr fitToPage="1"/>
  </sheetPr>
  <dimension ref="A1:J119"/>
  <sheetViews>
    <sheetView showGridLines="0" showRowColHeaders="0" zoomScaleNormal="100" workbookViewId="0"/>
  </sheetViews>
  <sheetFormatPr baseColWidth="10" defaultColWidth="0" defaultRowHeight="12.75" zeroHeight="1" x14ac:dyDescent="0.2"/>
  <cols>
    <col min="1" max="1" width="2.42578125" style="15" customWidth="1"/>
    <col min="2" max="2" width="16.28515625" style="15" customWidth="1"/>
    <col min="3" max="3" width="40.28515625" style="15" customWidth="1"/>
    <col min="4" max="4" width="56.42578125" style="15" customWidth="1"/>
    <col min="5" max="5" width="2.42578125" style="15" customWidth="1"/>
    <col min="6" max="16384" width="12.5703125" style="15" hidden="1"/>
  </cols>
  <sheetData>
    <row r="1" spans="2:4" ht="15" customHeight="1" x14ac:dyDescent="0.3">
      <c r="D1" s="32" t="s">
        <v>5</v>
      </c>
    </row>
    <row r="2" spans="2:4" ht="15" customHeight="1" x14ac:dyDescent="0.25">
      <c r="B2" s="16" t="s">
        <v>6</v>
      </c>
      <c r="C2" s="16"/>
    </row>
    <row r="3" spans="2:4" ht="15" customHeight="1" x14ac:dyDescent="0.25">
      <c r="B3" s="16" t="s">
        <v>10</v>
      </c>
      <c r="C3" s="16"/>
    </row>
    <row r="4" spans="2:4" ht="15" customHeight="1" x14ac:dyDescent="0.25">
      <c r="B4" s="17" t="s">
        <v>7</v>
      </c>
      <c r="C4" s="17"/>
    </row>
    <row r="5" spans="2:4" ht="6" customHeight="1" x14ac:dyDescent="0.2"/>
    <row r="6" spans="2:4" ht="15" customHeight="1" x14ac:dyDescent="0.3">
      <c r="B6" s="35" t="s">
        <v>3</v>
      </c>
      <c r="C6" s="36"/>
      <c r="D6" s="37" t="s">
        <v>8</v>
      </c>
    </row>
    <row r="7" spans="2:4" ht="15" customHeight="1" x14ac:dyDescent="0.3">
      <c r="B7" s="33">
        <v>2010</v>
      </c>
      <c r="C7" s="34"/>
      <c r="D7" s="18">
        <v>839767</v>
      </c>
    </row>
    <row r="8" spans="2:4" ht="15" customHeight="1" x14ac:dyDescent="0.3">
      <c r="B8" s="33">
        <v>2011</v>
      </c>
      <c r="C8" s="34"/>
      <c r="D8" s="18">
        <v>855626</v>
      </c>
    </row>
    <row r="9" spans="2:4" ht="15" customHeight="1" x14ac:dyDescent="0.3">
      <c r="B9" s="33">
        <v>2012</v>
      </c>
      <c r="C9" s="34"/>
      <c r="D9" s="18">
        <v>872482</v>
      </c>
    </row>
    <row r="10" spans="2:4" ht="15" customHeight="1" x14ac:dyDescent="0.3">
      <c r="B10" s="33">
        <v>2013</v>
      </c>
      <c r="C10" s="34"/>
      <c r="D10" s="18">
        <v>889136</v>
      </c>
    </row>
    <row r="11" spans="2:4" ht="15" customHeight="1" x14ac:dyDescent="0.3">
      <c r="B11" s="33">
        <v>2014</v>
      </c>
      <c r="C11" s="34"/>
      <c r="D11" s="18">
        <v>905316</v>
      </c>
    </row>
    <row r="12" spans="2:4" ht="15" customHeight="1" x14ac:dyDescent="0.3">
      <c r="B12" s="33">
        <v>2015</v>
      </c>
      <c r="C12" s="34"/>
      <c r="D12" s="18">
        <v>917075</v>
      </c>
    </row>
    <row r="13" spans="2:4" ht="15" customHeight="1" x14ac:dyDescent="0.3">
      <c r="B13" s="33">
        <v>2016</v>
      </c>
      <c r="C13" s="34"/>
      <c r="D13" s="18">
        <v>923399</v>
      </c>
    </row>
    <row r="14" spans="2:4" ht="15" customHeight="1" x14ac:dyDescent="0.3">
      <c r="B14" s="33">
        <v>2017</v>
      </c>
      <c r="C14" s="34"/>
      <c r="D14" s="18">
        <v>927991</v>
      </c>
    </row>
    <row r="15" spans="2:4" ht="15" customHeight="1" x14ac:dyDescent="0.3">
      <c r="B15" s="33">
        <v>2018</v>
      </c>
      <c r="C15" s="34"/>
      <c r="D15" s="18">
        <v>932320</v>
      </c>
    </row>
    <row r="16" spans="2:4" ht="15" customHeight="1" x14ac:dyDescent="0.3">
      <c r="B16" s="33">
        <v>2019</v>
      </c>
      <c r="C16" s="34"/>
      <c r="D16" s="18">
        <v>936190</v>
      </c>
    </row>
    <row r="17" spans="2:4" ht="15" customHeight="1" x14ac:dyDescent="0.3">
      <c r="B17" s="33">
        <v>2020</v>
      </c>
      <c r="C17" s="34"/>
      <c r="D17" s="18">
        <v>939179</v>
      </c>
    </row>
    <row r="18" spans="2:4" ht="15" customHeight="1" x14ac:dyDescent="0.3">
      <c r="B18" s="33">
        <v>2021</v>
      </c>
      <c r="C18" s="34"/>
      <c r="D18" s="18">
        <v>941684</v>
      </c>
    </row>
    <row r="19" spans="2:4" ht="15" customHeight="1" x14ac:dyDescent="0.3">
      <c r="B19" s="33">
        <v>2022</v>
      </c>
      <c r="C19" s="34"/>
      <c r="D19" s="18">
        <v>945445</v>
      </c>
    </row>
    <row r="20" spans="2:4" ht="15" customHeight="1" x14ac:dyDescent="0.3">
      <c r="B20" s="33">
        <v>2023</v>
      </c>
      <c r="C20" s="34"/>
      <c r="D20" s="18">
        <v>950291</v>
      </c>
    </row>
    <row r="21" spans="2:4" ht="15" customHeight="1" x14ac:dyDescent="0.3">
      <c r="B21" s="33">
        <v>2024</v>
      </c>
      <c r="C21" s="34"/>
      <c r="D21" s="18">
        <v>954659</v>
      </c>
    </row>
    <row r="22" spans="2:4" ht="15" customHeight="1" x14ac:dyDescent="0.3">
      <c r="B22" s="33">
        <v>2025</v>
      </c>
      <c r="C22" s="34"/>
      <c r="D22" s="18">
        <v>958567</v>
      </c>
    </row>
    <row r="23" spans="2:4" ht="15" customHeight="1" x14ac:dyDescent="0.3">
      <c r="B23" s="33">
        <v>2026</v>
      </c>
      <c r="C23" s="34"/>
      <c r="D23" s="18">
        <v>962014</v>
      </c>
    </row>
    <row r="24" spans="2:4" ht="15" customHeight="1" x14ac:dyDescent="0.3">
      <c r="B24" s="33">
        <v>2027</v>
      </c>
      <c r="C24" s="34"/>
      <c r="D24" s="18">
        <v>965051</v>
      </c>
    </row>
    <row r="25" spans="2:4" ht="15" customHeight="1" x14ac:dyDescent="0.3">
      <c r="B25" s="33">
        <v>2028</v>
      </c>
      <c r="C25" s="34"/>
      <c r="D25" s="18">
        <v>967715</v>
      </c>
    </row>
    <row r="26" spans="2:4" ht="15" customHeight="1" x14ac:dyDescent="0.3">
      <c r="B26" s="33">
        <v>2029</v>
      </c>
      <c r="C26" s="34"/>
      <c r="D26" s="18">
        <v>970026</v>
      </c>
    </row>
    <row r="27" spans="2:4" ht="15" customHeight="1" x14ac:dyDescent="0.3">
      <c r="B27" s="33">
        <v>2030</v>
      </c>
      <c r="C27" s="34"/>
      <c r="D27" s="18">
        <v>972005</v>
      </c>
    </row>
    <row r="28" spans="2:4" ht="15" customHeight="1" x14ac:dyDescent="0.3">
      <c r="B28" s="33">
        <v>2031</v>
      </c>
      <c r="C28" s="34"/>
      <c r="D28" s="18">
        <v>973713</v>
      </c>
    </row>
    <row r="29" spans="2:4" ht="15" customHeight="1" x14ac:dyDescent="0.3">
      <c r="B29" s="33">
        <v>2032</v>
      </c>
      <c r="C29" s="34"/>
      <c r="D29" s="18">
        <v>975157</v>
      </c>
    </row>
    <row r="30" spans="2:4" ht="15" customHeight="1" x14ac:dyDescent="0.3">
      <c r="B30" s="33">
        <v>2033</v>
      </c>
      <c r="C30" s="34"/>
      <c r="D30" s="18">
        <v>976355</v>
      </c>
    </row>
    <row r="31" spans="2:4" ht="15" customHeight="1" x14ac:dyDescent="0.3">
      <c r="B31" s="33">
        <v>2034</v>
      </c>
      <c r="C31" s="34"/>
      <c r="D31" s="18">
        <v>977343</v>
      </c>
    </row>
    <row r="32" spans="2:4" ht="15" customHeight="1" x14ac:dyDescent="0.3">
      <c r="B32" s="33">
        <v>2035</v>
      </c>
      <c r="C32" s="34"/>
      <c r="D32" s="18">
        <v>978118</v>
      </c>
    </row>
    <row r="33" spans="2:4" ht="15" customHeight="1" x14ac:dyDescent="0.3">
      <c r="B33" s="33">
        <v>2036</v>
      </c>
      <c r="C33" s="34"/>
      <c r="D33" s="18">
        <v>978666</v>
      </c>
    </row>
    <row r="34" spans="2:4" ht="15" customHeight="1" x14ac:dyDescent="0.3">
      <c r="B34" s="33">
        <v>2037</v>
      </c>
      <c r="C34" s="34"/>
      <c r="D34" s="18">
        <v>979003</v>
      </c>
    </row>
    <row r="35" spans="2:4" ht="15" customHeight="1" x14ac:dyDescent="0.3">
      <c r="B35" s="33">
        <v>2038</v>
      </c>
      <c r="C35" s="34"/>
      <c r="D35" s="18">
        <v>979101</v>
      </c>
    </row>
    <row r="36" spans="2:4" ht="15" customHeight="1" x14ac:dyDescent="0.3">
      <c r="B36" s="33">
        <v>2039</v>
      </c>
      <c r="C36" s="34"/>
      <c r="D36" s="18">
        <v>978967</v>
      </c>
    </row>
    <row r="37" spans="2:4" ht="15" customHeight="1" x14ac:dyDescent="0.3">
      <c r="B37" s="33">
        <v>2040</v>
      </c>
      <c r="C37" s="34"/>
      <c r="D37" s="18">
        <v>978565</v>
      </c>
    </row>
    <row r="38" spans="2:4" ht="15" customHeight="1" x14ac:dyDescent="0.3">
      <c r="B38" s="33">
        <v>2041</v>
      </c>
      <c r="C38" s="34"/>
      <c r="D38" s="18">
        <v>977893</v>
      </c>
    </row>
    <row r="39" spans="2:4" ht="15" customHeight="1" x14ac:dyDescent="0.3">
      <c r="B39" s="33">
        <v>2042</v>
      </c>
      <c r="C39" s="34"/>
      <c r="D39" s="18">
        <v>976951</v>
      </c>
    </row>
    <row r="40" spans="2:4" ht="15" customHeight="1" x14ac:dyDescent="0.3">
      <c r="B40" s="33">
        <v>2043</v>
      </c>
      <c r="C40" s="34"/>
      <c r="D40" s="18">
        <v>975750</v>
      </c>
    </row>
    <row r="41" spans="2:4" ht="15" customHeight="1" x14ac:dyDescent="0.3">
      <c r="B41" s="33">
        <v>2044</v>
      </c>
      <c r="C41" s="34"/>
      <c r="D41" s="18">
        <v>974280</v>
      </c>
    </row>
    <row r="42" spans="2:4" ht="15" customHeight="1" x14ac:dyDescent="0.3">
      <c r="B42" s="33">
        <v>2045</v>
      </c>
      <c r="C42" s="34"/>
      <c r="D42" s="18">
        <v>972559</v>
      </c>
    </row>
    <row r="43" spans="2:4" ht="15" customHeight="1" x14ac:dyDescent="0.3">
      <c r="B43" s="33">
        <v>2046</v>
      </c>
      <c r="C43" s="34"/>
      <c r="D43" s="18">
        <v>970580</v>
      </c>
    </row>
    <row r="44" spans="2:4" ht="15" customHeight="1" x14ac:dyDescent="0.3">
      <c r="B44" s="33">
        <v>2047</v>
      </c>
      <c r="C44" s="34"/>
      <c r="D44" s="18">
        <v>968372</v>
      </c>
    </row>
    <row r="45" spans="2:4" ht="15" customHeight="1" x14ac:dyDescent="0.3">
      <c r="B45" s="33">
        <v>2048</v>
      </c>
      <c r="C45" s="34"/>
      <c r="D45" s="18">
        <v>965939</v>
      </c>
    </row>
    <row r="46" spans="2:4" ht="15" customHeight="1" x14ac:dyDescent="0.3">
      <c r="B46" s="33">
        <v>2049</v>
      </c>
      <c r="C46" s="38"/>
      <c r="D46" s="18">
        <v>963258</v>
      </c>
    </row>
    <row r="47" spans="2:4" ht="15" customHeight="1" x14ac:dyDescent="0.3">
      <c r="B47" s="33">
        <v>2050</v>
      </c>
      <c r="C47" s="38"/>
      <c r="D47" s="18">
        <v>960376</v>
      </c>
    </row>
    <row r="48" spans="2:4" ht="15" customHeight="1" x14ac:dyDescent="0.3">
      <c r="B48" s="33">
        <v>2051</v>
      </c>
      <c r="C48" s="38"/>
      <c r="D48" s="18">
        <v>957252</v>
      </c>
    </row>
    <row r="49" spans="2:4" ht="15" customHeight="1" x14ac:dyDescent="0.3">
      <c r="B49" s="33">
        <v>2052</v>
      </c>
      <c r="C49" s="38"/>
      <c r="D49" s="18">
        <v>953919</v>
      </c>
    </row>
    <row r="50" spans="2:4" ht="15" customHeight="1" x14ac:dyDescent="0.3">
      <c r="B50" s="33">
        <v>2053</v>
      </c>
      <c r="C50" s="38"/>
      <c r="D50" s="18">
        <v>950363</v>
      </c>
    </row>
    <row r="51" spans="2:4" ht="15" customHeight="1" x14ac:dyDescent="0.3">
      <c r="B51" s="33">
        <v>2054</v>
      </c>
      <c r="C51" s="38"/>
      <c r="D51" s="18">
        <v>946584</v>
      </c>
    </row>
    <row r="52" spans="2:4" ht="15" customHeight="1" x14ac:dyDescent="0.3">
      <c r="B52" s="33">
        <v>2055</v>
      </c>
      <c r="C52" s="38"/>
      <c r="D52" s="18">
        <v>942579</v>
      </c>
    </row>
    <row r="53" spans="2:4" ht="15" customHeight="1" x14ac:dyDescent="0.3">
      <c r="B53" s="33">
        <v>2056</v>
      </c>
      <c r="C53" s="38"/>
      <c r="D53" s="18">
        <v>938351</v>
      </c>
    </row>
    <row r="54" spans="2:4" ht="15" customHeight="1" x14ac:dyDescent="0.3">
      <c r="B54" s="33">
        <v>2057</v>
      </c>
      <c r="C54" s="38"/>
      <c r="D54" s="18">
        <v>933879</v>
      </c>
    </row>
    <row r="55" spans="2:4" ht="15" customHeight="1" x14ac:dyDescent="0.3">
      <c r="B55" s="33">
        <v>2058</v>
      </c>
      <c r="C55" s="38"/>
      <c r="D55" s="18">
        <v>929212</v>
      </c>
    </row>
    <row r="56" spans="2:4" ht="15" customHeight="1" x14ac:dyDescent="0.3">
      <c r="B56" s="33">
        <v>2059</v>
      </c>
      <c r="C56" s="38"/>
      <c r="D56" s="18">
        <v>924353</v>
      </c>
    </row>
    <row r="57" spans="2:4" ht="15" customHeight="1" x14ac:dyDescent="0.3">
      <c r="B57" s="33">
        <v>2060</v>
      </c>
      <c r="C57" s="38"/>
      <c r="D57" s="18">
        <v>919288</v>
      </c>
    </row>
    <row r="58" spans="2:4" ht="15" customHeight="1" x14ac:dyDescent="0.3">
      <c r="B58" s="33">
        <v>2061</v>
      </c>
      <c r="C58" s="38"/>
      <c r="D58" s="18">
        <v>914060</v>
      </c>
    </row>
    <row r="59" spans="2:4" ht="15" customHeight="1" x14ac:dyDescent="0.3">
      <c r="B59" s="33">
        <v>2062</v>
      </c>
      <c r="C59" s="38"/>
      <c r="D59" s="18">
        <v>908658</v>
      </c>
    </row>
    <row r="60" spans="2:4" ht="15" customHeight="1" x14ac:dyDescent="0.3">
      <c r="B60" s="33">
        <v>2063</v>
      </c>
      <c r="C60" s="38"/>
      <c r="D60" s="18">
        <v>903105</v>
      </c>
    </row>
    <row r="61" spans="2:4" ht="15" customHeight="1" x14ac:dyDescent="0.3">
      <c r="B61" s="33">
        <v>2064</v>
      </c>
      <c r="C61" s="38"/>
      <c r="D61" s="18">
        <v>897403</v>
      </c>
    </row>
    <row r="62" spans="2:4" ht="15" customHeight="1" x14ac:dyDescent="0.3">
      <c r="B62" s="33">
        <v>2065</v>
      </c>
      <c r="C62" s="38"/>
      <c r="D62" s="18">
        <v>891565</v>
      </c>
    </row>
    <row r="63" spans="2:4" ht="15" customHeight="1" x14ac:dyDescent="0.3">
      <c r="B63" s="33">
        <v>2066</v>
      </c>
      <c r="C63" s="34"/>
      <c r="D63" s="18">
        <v>885592</v>
      </c>
    </row>
    <row r="64" spans="2:4" ht="15" customHeight="1" x14ac:dyDescent="0.3">
      <c r="B64" s="33">
        <v>2067</v>
      </c>
      <c r="C64" s="34"/>
      <c r="D64" s="18">
        <v>879509</v>
      </c>
    </row>
    <row r="65" spans="1:10" ht="15" customHeight="1" x14ac:dyDescent="0.3">
      <c r="B65" s="33">
        <v>2068</v>
      </c>
      <c r="C65" s="34"/>
      <c r="D65" s="18">
        <v>873275</v>
      </c>
    </row>
    <row r="66" spans="1:10" ht="15" customHeight="1" x14ac:dyDescent="0.3">
      <c r="B66" s="33">
        <v>2069</v>
      </c>
      <c r="C66" s="34"/>
      <c r="D66" s="18">
        <v>866924</v>
      </c>
    </row>
    <row r="67" spans="1:10" ht="15" customHeight="1" x14ac:dyDescent="0.3">
      <c r="B67" s="33">
        <v>2070</v>
      </c>
      <c r="C67" s="34"/>
      <c r="D67" s="18">
        <v>860467</v>
      </c>
    </row>
    <row r="68" spans="1:10" ht="12" customHeight="1" x14ac:dyDescent="0.2">
      <c r="B68" s="19"/>
      <c r="C68" s="19"/>
      <c r="D68" s="20"/>
    </row>
    <row r="69" spans="1:10" ht="12" customHeight="1" x14ac:dyDescent="0.2">
      <c r="B69" s="43" t="s">
        <v>12</v>
      </c>
      <c r="C69" s="43"/>
      <c r="D69" s="43"/>
      <c r="E69" s="43"/>
      <c r="F69" s="43"/>
      <c r="G69" s="43"/>
      <c r="H69" s="43"/>
      <c r="I69" s="43"/>
      <c r="J69" s="43"/>
    </row>
    <row r="70" spans="1:10" ht="12" customHeight="1" x14ac:dyDescent="0.2">
      <c r="B70" s="43"/>
      <c r="C70" s="43"/>
      <c r="D70" s="43"/>
      <c r="E70" s="43"/>
      <c r="F70" s="43"/>
      <c r="G70" s="43"/>
      <c r="H70" s="43"/>
      <c r="I70" s="43"/>
      <c r="J70" s="43"/>
    </row>
    <row r="71" spans="1:10" ht="12" customHeight="1" x14ac:dyDescent="0.2">
      <c r="B71" s="41" t="s">
        <v>11</v>
      </c>
      <c r="C71" s="41"/>
      <c r="D71" s="42"/>
    </row>
    <row r="72" spans="1:10" ht="12" customHeight="1" x14ac:dyDescent="0.2">
      <c r="B72" s="40" t="s">
        <v>9</v>
      </c>
      <c r="C72" s="40" t="s">
        <v>13</v>
      </c>
    </row>
    <row r="73" spans="1:10" ht="15" customHeight="1" x14ac:dyDescent="0.2"/>
    <row r="74" spans="1:10" s="22" customFormat="1" ht="15" hidden="1" customHeight="1" x14ac:dyDescent="0.2">
      <c r="A74" s="15"/>
      <c r="B74" s="15"/>
      <c r="C74" s="15"/>
      <c r="D74" s="15"/>
      <c r="E74" s="21"/>
      <c r="F74" s="21"/>
      <c r="G74" s="21"/>
    </row>
    <row r="75" spans="1:10" ht="15" hidden="1" customHeight="1" x14ac:dyDescent="0.2">
      <c r="H75" s="23"/>
    </row>
    <row r="76" spans="1:10" ht="15" hidden="1" customHeight="1" x14ac:dyDescent="0.2"/>
    <row r="77" spans="1:10" ht="15" hidden="1" customHeight="1" x14ac:dyDescent="0.2"/>
    <row r="78" spans="1:10" ht="15" hidden="1" customHeight="1" x14ac:dyDescent="0.2"/>
    <row r="79" spans="1:10" ht="15" hidden="1" customHeight="1" x14ac:dyDescent="0.2"/>
    <row r="80" spans="1:10" ht="15" hidden="1" customHeight="1" x14ac:dyDescent="0.2"/>
    <row r="81" ht="15" hidden="1" customHeight="1" x14ac:dyDescent="0.2"/>
    <row r="82" ht="15" hidden="1" customHeight="1" x14ac:dyDescent="0.2"/>
    <row r="83" ht="15" hidden="1" customHeight="1" x14ac:dyDescent="0.2"/>
    <row r="84" ht="15" hidden="1" customHeight="1" x14ac:dyDescent="0.2"/>
    <row r="85" ht="15" hidden="1" customHeight="1" x14ac:dyDescent="0.2"/>
    <row r="86" ht="15" hidden="1" customHeight="1" x14ac:dyDescent="0.2"/>
    <row r="87" ht="15" hidden="1" customHeight="1" x14ac:dyDescent="0.2"/>
    <row r="88" ht="15" hidden="1" customHeight="1" x14ac:dyDescent="0.2"/>
    <row r="89" ht="15" hidden="1" customHeight="1" x14ac:dyDescent="0.2"/>
    <row r="90" ht="15" hidden="1" customHeight="1" x14ac:dyDescent="0.2"/>
    <row r="91" ht="15" hidden="1" customHeight="1" x14ac:dyDescent="0.2"/>
    <row r="92" ht="15" hidden="1" customHeight="1" x14ac:dyDescent="0.2"/>
    <row r="93" ht="15" hidden="1" customHeight="1" x14ac:dyDescent="0.2"/>
    <row r="94" ht="15" hidden="1" customHeight="1" x14ac:dyDescent="0.2"/>
    <row r="95" ht="15" hidden="1" customHeight="1" x14ac:dyDescent="0.2"/>
    <row r="96" ht="15" hidden="1" customHeight="1" x14ac:dyDescent="0.2"/>
    <row r="97" ht="15" hidden="1" customHeight="1" x14ac:dyDescent="0.2"/>
    <row r="98" ht="15" hidden="1" customHeight="1" x14ac:dyDescent="0.2"/>
    <row r="99" ht="15" hidden="1" customHeight="1" x14ac:dyDescent="0.2"/>
    <row r="100" ht="15" hidden="1" customHeight="1" x14ac:dyDescent="0.2"/>
    <row r="101" ht="15" hidden="1" customHeight="1" x14ac:dyDescent="0.2"/>
    <row r="102" ht="15" hidden="1" customHeight="1" x14ac:dyDescent="0.2"/>
    <row r="103" ht="15" hidden="1" customHeight="1" x14ac:dyDescent="0.2"/>
    <row r="104" ht="15" hidden="1" customHeight="1" x14ac:dyDescent="0.2"/>
    <row r="105" ht="15" hidden="1" customHeight="1" x14ac:dyDescent="0.2"/>
    <row r="106" ht="15" hidden="1" customHeight="1" x14ac:dyDescent="0.2"/>
    <row r="107" ht="15" hidden="1" customHeight="1" x14ac:dyDescent="0.2"/>
    <row r="108" ht="15" hidden="1" customHeight="1" x14ac:dyDescent="0.2"/>
    <row r="109" ht="15" hidden="1" customHeight="1" x14ac:dyDescent="0.2"/>
    <row r="110" ht="15" hidden="1" customHeight="1" x14ac:dyDescent="0.2"/>
    <row r="111" ht="15" hidden="1" customHeight="1" x14ac:dyDescent="0.2"/>
    <row r="112" ht="15" hidden="1" customHeight="1" x14ac:dyDescent="0.2"/>
    <row r="113" ht="15" hidden="1" customHeight="1" x14ac:dyDescent="0.2"/>
    <row r="114" ht="15" hidden="1" customHeight="1" x14ac:dyDescent="0.2"/>
    <row r="115" ht="15" hidden="1" customHeight="1" x14ac:dyDescent="0.2"/>
    <row r="116" ht="15" hidden="1" customHeight="1" x14ac:dyDescent="0.2"/>
    <row r="117" ht="15" hidden="1" customHeight="1" x14ac:dyDescent="0.2"/>
    <row r="118" ht="15" hidden="1" customHeight="1" x14ac:dyDescent="0.2"/>
    <row r="119" ht="15" hidden="1" customHeight="1" x14ac:dyDescent="0.2"/>
  </sheetData>
  <mergeCells count="1">
    <mergeCell ref="B69:J70"/>
  </mergeCells>
  <hyperlinks>
    <hyperlink ref="D1" location="Gráfica!A1" display="Ver gráfica" xr:uid="{D4462667-EF22-4ECC-8FBE-780481CC761B}"/>
  </hyperlinks>
  <pageMargins left="0.74803149606299213" right="0.74803149606299213" top="0.98425196850393704" bottom="0.98425196850393704" header="0.51181102362204722" footer="0.51181102362204722"/>
  <pageSetup scale="78" fitToHeight="0" orientation="portrait" horizont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G63"/>
  <sheetViews>
    <sheetView showGridLines="0" topLeftCell="A9" zoomScaleNormal="100" workbookViewId="0">
      <selection activeCell="B17" sqref="B17"/>
    </sheetView>
  </sheetViews>
  <sheetFormatPr baseColWidth="10" defaultColWidth="9.140625" defaultRowHeight="15" x14ac:dyDescent="0.25"/>
  <cols>
    <col min="1" max="1" width="15.85546875" style="1" bestFit="1" customWidth="1"/>
    <col min="2" max="2" width="14.28515625" style="27" bestFit="1" customWidth="1"/>
    <col min="3" max="3" width="9.42578125" customWidth="1"/>
    <col min="5" max="5" width="9.140625" style="3"/>
    <col min="6" max="6" width="11.85546875" bestFit="1" customWidth="1"/>
    <col min="7" max="7" width="14.28515625" style="29" bestFit="1" customWidth="1"/>
    <col min="8" max="8" width="11.85546875" customWidth="1"/>
  </cols>
  <sheetData>
    <row r="1" spans="1:7" ht="18.75" x14ac:dyDescent="0.3">
      <c r="A1" s="2" t="s">
        <v>1</v>
      </c>
      <c r="E1" s="31" t="s">
        <v>2</v>
      </c>
    </row>
    <row r="2" spans="1:7" x14ac:dyDescent="0.25">
      <c r="A2" s="26" t="s">
        <v>3</v>
      </c>
      <c r="B2" s="28" t="s">
        <v>8</v>
      </c>
      <c r="E2" s="30" t="s">
        <v>0</v>
      </c>
      <c r="F2" s="26" t="s">
        <v>3</v>
      </c>
      <c r="G2" s="28" t="s">
        <v>8</v>
      </c>
    </row>
    <row r="3" spans="1:7" x14ac:dyDescent="0.25">
      <c r="A3" s="24">
        <f>Cuadro!B7</f>
        <v>2010</v>
      </c>
      <c r="B3" s="25">
        <f>Cuadro!D7</f>
        <v>839767</v>
      </c>
      <c r="E3" s="24">
        <v>11</v>
      </c>
      <c r="F3" s="24">
        <f t="shared" ref="F3:F41" si="0">+INDEX($A$3:$A$177,E3)</f>
        <v>2020</v>
      </c>
      <c r="G3" s="25">
        <f t="shared" ref="G3:G41" si="1">+INDEX($B$3:$B$177,E3)</f>
        <v>939179</v>
      </c>
    </row>
    <row r="4" spans="1:7" x14ac:dyDescent="0.25">
      <c r="A4" s="24">
        <f>Cuadro!B8</f>
        <v>2011</v>
      </c>
      <c r="B4" s="25">
        <f>Cuadro!D8</f>
        <v>855626</v>
      </c>
      <c r="E4" s="24">
        <f>+E3+1</f>
        <v>12</v>
      </c>
      <c r="F4" s="24">
        <f t="shared" si="0"/>
        <v>2021</v>
      </c>
      <c r="G4" s="25">
        <f t="shared" si="1"/>
        <v>941684</v>
      </c>
    </row>
    <row r="5" spans="1:7" x14ac:dyDescent="0.25">
      <c r="A5" s="24">
        <f>Cuadro!B9</f>
        <v>2012</v>
      </c>
      <c r="B5" s="25">
        <f>Cuadro!D9</f>
        <v>872482</v>
      </c>
      <c r="E5" s="24">
        <f t="shared" ref="E5:E63" si="2">+E4+1</f>
        <v>13</v>
      </c>
      <c r="F5" s="24">
        <f t="shared" si="0"/>
        <v>2022</v>
      </c>
      <c r="G5" s="25">
        <f t="shared" si="1"/>
        <v>945445</v>
      </c>
    </row>
    <row r="6" spans="1:7" x14ac:dyDescent="0.25">
      <c r="A6" s="24">
        <f>Cuadro!B10</f>
        <v>2013</v>
      </c>
      <c r="B6" s="25">
        <f>Cuadro!D10</f>
        <v>889136</v>
      </c>
      <c r="E6" s="24">
        <f t="shared" si="2"/>
        <v>14</v>
      </c>
      <c r="F6" s="24">
        <f t="shared" si="0"/>
        <v>2023</v>
      </c>
      <c r="G6" s="25">
        <f t="shared" si="1"/>
        <v>950291</v>
      </c>
    </row>
    <row r="7" spans="1:7" x14ac:dyDescent="0.25">
      <c r="A7" s="24">
        <f>Cuadro!B11</f>
        <v>2014</v>
      </c>
      <c r="B7" s="25">
        <f>Cuadro!D11</f>
        <v>905316</v>
      </c>
      <c r="E7" s="24">
        <f t="shared" si="2"/>
        <v>15</v>
      </c>
      <c r="F7" s="24">
        <f t="shared" si="0"/>
        <v>2024</v>
      </c>
      <c r="G7" s="25">
        <f t="shared" si="1"/>
        <v>954659</v>
      </c>
    </row>
    <row r="8" spans="1:7" x14ac:dyDescent="0.25">
      <c r="A8" s="24">
        <f>Cuadro!B12</f>
        <v>2015</v>
      </c>
      <c r="B8" s="25">
        <f>Cuadro!D12</f>
        <v>917075</v>
      </c>
      <c r="E8" s="24">
        <f t="shared" si="2"/>
        <v>16</v>
      </c>
      <c r="F8" s="24">
        <f t="shared" si="0"/>
        <v>2025</v>
      </c>
      <c r="G8" s="25">
        <f t="shared" si="1"/>
        <v>958567</v>
      </c>
    </row>
    <row r="9" spans="1:7" x14ac:dyDescent="0.25">
      <c r="A9" s="24">
        <f>Cuadro!B13</f>
        <v>2016</v>
      </c>
      <c r="B9" s="25">
        <f>Cuadro!D13</f>
        <v>923399</v>
      </c>
      <c r="E9" s="24">
        <f t="shared" si="2"/>
        <v>17</v>
      </c>
      <c r="F9" s="24">
        <f t="shared" si="0"/>
        <v>2026</v>
      </c>
      <c r="G9" s="25">
        <f t="shared" si="1"/>
        <v>962014</v>
      </c>
    </row>
    <row r="10" spans="1:7" x14ac:dyDescent="0.25">
      <c r="A10" s="24">
        <f>Cuadro!B14</f>
        <v>2017</v>
      </c>
      <c r="B10" s="25">
        <f>Cuadro!D14</f>
        <v>927991</v>
      </c>
      <c r="E10" s="24">
        <f t="shared" si="2"/>
        <v>18</v>
      </c>
      <c r="F10" s="24">
        <f t="shared" si="0"/>
        <v>2027</v>
      </c>
      <c r="G10" s="25">
        <f t="shared" si="1"/>
        <v>965051</v>
      </c>
    </row>
    <row r="11" spans="1:7" x14ac:dyDescent="0.25">
      <c r="A11" s="24">
        <f>Cuadro!B15</f>
        <v>2018</v>
      </c>
      <c r="B11" s="25">
        <f>Cuadro!D15</f>
        <v>932320</v>
      </c>
      <c r="E11" s="24">
        <f t="shared" si="2"/>
        <v>19</v>
      </c>
      <c r="F11" s="24">
        <f t="shared" si="0"/>
        <v>2028</v>
      </c>
      <c r="G11" s="25">
        <f t="shared" si="1"/>
        <v>967715</v>
      </c>
    </row>
    <row r="12" spans="1:7" x14ac:dyDescent="0.25">
      <c r="A12" s="24">
        <f>Cuadro!B16</f>
        <v>2019</v>
      </c>
      <c r="B12" s="25">
        <f>Cuadro!D16</f>
        <v>936190</v>
      </c>
      <c r="E12" s="24">
        <f t="shared" si="2"/>
        <v>20</v>
      </c>
      <c r="F12" s="24">
        <f t="shared" si="0"/>
        <v>2029</v>
      </c>
      <c r="G12" s="25">
        <f t="shared" si="1"/>
        <v>970026</v>
      </c>
    </row>
    <row r="13" spans="1:7" x14ac:dyDescent="0.25">
      <c r="A13" s="24">
        <f>Cuadro!B17</f>
        <v>2020</v>
      </c>
      <c r="B13" s="25">
        <f>Cuadro!D17</f>
        <v>939179</v>
      </c>
      <c r="E13" s="24">
        <f t="shared" si="2"/>
        <v>21</v>
      </c>
      <c r="F13" s="24">
        <f t="shared" si="0"/>
        <v>2030</v>
      </c>
      <c r="G13" s="25">
        <f t="shared" si="1"/>
        <v>972005</v>
      </c>
    </row>
    <row r="14" spans="1:7" x14ac:dyDescent="0.25">
      <c r="A14" s="24">
        <f>Cuadro!B18</f>
        <v>2021</v>
      </c>
      <c r="B14" s="25">
        <f>Cuadro!D18</f>
        <v>941684</v>
      </c>
      <c r="E14" s="24">
        <f t="shared" si="2"/>
        <v>22</v>
      </c>
      <c r="F14" s="24">
        <f t="shared" si="0"/>
        <v>2031</v>
      </c>
      <c r="G14" s="25">
        <f t="shared" si="1"/>
        <v>973713</v>
      </c>
    </row>
    <row r="15" spans="1:7" x14ac:dyDescent="0.25">
      <c r="A15" s="24">
        <f>Cuadro!B19</f>
        <v>2022</v>
      </c>
      <c r="B15" s="25">
        <f>Cuadro!D19</f>
        <v>945445</v>
      </c>
      <c r="E15" s="24">
        <f t="shared" si="2"/>
        <v>23</v>
      </c>
      <c r="F15" s="24">
        <f t="shared" si="0"/>
        <v>2032</v>
      </c>
      <c r="G15" s="25">
        <f t="shared" si="1"/>
        <v>975157</v>
      </c>
    </row>
    <row r="16" spans="1:7" x14ac:dyDescent="0.25">
      <c r="A16" s="24">
        <f>Cuadro!B20</f>
        <v>2023</v>
      </c>
      <c r="B16" s="25">
        <f>Cuadro!D20</f>
        <v>950291</v>
      </c>
      <c r="E16" s="24">
        <f t="shared" si="2"/>
        <v>24</v>
      </c>
      <c r="F16" s="24">
        <f t="shared" si="0"/>
        <v>2033</v>
      </c>
      <c r="G16" s="25">
        <f t="shared" si="1"/>
        <v>976355</v>
      </c>
    </row>
    <row r="17" spans="1:7" x14ac:dyDescent="0.25">
      <c r="A17" s="24">
        <f>Cuadro!B21</f>
        <v>2024</v>
      </c>
      <c r="B17" s="25">
        <f>Cuadro!D21</f>
        <v>954659</v>
      </c>
      <c r="E17" s="24">
        <f t="shared" si="2"/>
        <v>25</v>
      </c>
      <c r="F17" s="24">
        <f t="shared" si="0"/>
        <v>2034</v>
      </c>
      <c r="G17" s="25">
        <f t="shared" si="1"/>
        <v>977343</v>
      </c>
    </row>
    <row r="18" spans="1:7" x14ac:dyDescent="0.25">
      <c r="A18" s="24">
        <f>Cuadro!B22</f>
        <v>2025</v>
      </c>
      <c r="B18" s="25">
        <f>Cuadro!D22</f>
        <v>958567</v>
      </c>
      <c r="E18" s="24">
        <f t="shared" si="2"/>
        <v>26</v>
      </c>
      <c r="F18" s="24">
        <f t="shared" si="0"/>
        <v>2035</v>
      </c>
      <c r="G18" s="25">
        <f t="shared" si="1"/>
        <v>978118</v>
      </c>
    </row>
    <row r="19" spans="1:7" x14ac:dyDescent="0.25">
      <c r="A19" s="24">
        <f>Cuadro!B23</f>
        <v>2026</v>
      </c>
      <c r="B19" s="25">
        <f>Cuadro!D23</f>
        <v>962014</v>
      </c>
      <c r="E19" s="24">
        <f t="shared" si="2"/>
        <v>27</v>
      </c>
      <c r="F19" s="24">
        <f t="shared" si="0"/>
        <v>2036</v>
      </c>
      <c r="G19" s="25">
        <f t="shared" si="1"/>
        <v>978666</v>
      </c>
    </row>
    <row r="20" spans="1:7" x14ac:dyDescent="0.25">
      <c r="A20" s="24">
        <f>Cuadro!B24</f>
        <v>2027</v>
      </c>
      <c r="B20" s="25">
        <f>Cuadro!D24</f>
        <v>965051</v>
      </c>
      <c r="E20" s="24">
        <f t="shared" si="2"/>
        <v>28</v>
      </c>
      <c r="F20" s="24">
        <f t="shared" si="0"/>
        <v>2037</v>
      </c>
      <c r="G20" s="25">
        <f t="shared" si="1"/>
        <v>979003</v>
      </c>
    </row>
    <row r="21" spans="1:7" x14ac:dyDescent="0.25">
      <c r="A21" s="24">
        <f>Cuadro!B25</f>
        <v>2028</v>
      </c>
      <c r="B21" s="25">
        <f>Cuadro!D25</f>
        <v>967715</v>
      </c>
      <c r="E21" s="24">
        <f t="shared" si="2"/>
        <v>29</v>
      </c>
      <c r="F21" s="24">
        <f t="shared" si="0"/>
        <v>2038</v>
      </c>
      <c r="G21" s="25">
        <f t="shared" si="1"/>
        <v>979101</v>
      </c>
    </row>
    <row r="22" spans="1:7" x14ac:dyDescent="0.25">
      <c r="A22" s="24">
        <f>Cuadro!B26</f>
        <v>2029</v>
      </c>
      <c r="B22" s="25">
        <f>Cuadro!D26</f>
        <v>970026</v>
      </c>
      <c r="E22" s="24">
        <f t="shared" si="2"/>
        <v>30</v>
      </c>
      <c r="F22" s="24">
        <f t="shared" si="0"/>
        <v>2039</v>
      </c>
      <c r="G22" s="25">
        <f t="shared" si="1"/>
        <v>978967</v>
      </c>
    </row>
    <row r="23" spans="1:7" x14ac:dyDescent="0.25">
      <c r="A23" s="24">
        <f>Cuadro!B27</f>
        <v>2030</v>
      </c>
      <c r="B23" s="25">
        <f>Cuadro!D27</f>
        <v>972005</v>
      </c>
      <c r="E23" s="24">
        <f t="shared" si="2"/>
        <v>31</v>
      </c>
      <c r="F23" s="24">
        <f t="shared" si="0"/>
        <v>2040</v>
      </c>
      <c r="G23" s="25">
        <f t="shared" si="1"/>
        <v>978565</v>
      </c>
    </row>
    <row r="24" spans="1:7" x14ac:dyDescent="0.25">
      <c r="A24" s="24">
        <f>Cuadro!B28</f>
        <v>2031</v>
      </c>
      <c r="B24" s="25">
        <f>Cuadro!D28</f>
        <v>973713</v>
      </c>
      <c r="E24" s="24">
        <f t="shared" si="2"/>
        <v>32</v>
      </c>
      <c r="F24" s="24">
        <f t="shared" si="0"/>
        <v>2041</v>
      </c>
      <c r="G24" s="25">
        <f t="shared" si="1"/>
        <v>977893</v>
      </c>
    </row>
    <row r="25" spans="1:7" x14ac:dyDescent="0.25">
      <c r="A25" s="24">
        <f>Cuadro!B29</f>
        <v>2032</v>
      </c>
      <c r="B25" s="25">
        <f>Cuadro!D29</f>
        <v>975157</v>
      </c>
      <c r="E25" s="24">
        <f t="shared" si="2"/>
        <v>33</v>
      </c>
      <c r="F25" s="24">
        <f t="shared" si="0"/>
        <v>2042</v>
      </c>
      <c r="G25" s="25">
        <f t="shared" si="1"/>
        <v>976951</v>
      </c>
    </row>
    <row r="26" spans="1:7" x14ac:dyDescent="0.25">
      <c r="A26" s="24">
        <f>Cuadro!B30</f>
        <v>2033</v>
      </c>
      <c r="B26" s="25">
        <f>Cuadro!D30</f>
        <v>976355</v>
      </c>
      <c r="E26" s="24">
        <f t="shared" si="2"/>
        <v>34</v>
      </c>
      <c r="F26" s="24">
        <f t="shared" si="0"/>
        <v>2043</v>
      </c>
      <c r="G26" s="25">
        <f t="shared" si="1"/>
        <v>975750</v>
      </c>
    </row>
    <row r="27" spans="1:7" x14ac:dyDescent="0.25">
      <c r="A27" s="24">
        <f>Cuadro!B31</f>
        <v>2034</v>
      </c>
      <c r="B27" s="25">
        <f>Cuadro!D31</f>
        <v>977343</v>
      </c>
      <c r="E27" s="24">
        <f t="shared" si="2"/>
        <v>35</v>
      </c>
      <c r="F27" s="24">
        <f t="shared" si="0"/>
        <v>2044</v>
      </c>
      <c r="G27" s="25">
        <f t="shared" si="1"/>
        <v>974280</v>
      </c>
    </row>
    <row r="28" spans="1:7" x14ac:dyDescent="0.25">
      <c r="A28" s="24">
        <f>Cuadro!B32</f>
        <v>2035</v>
      </c>
      <c r="B28" s="25">
        <f>Cuadro!D32</f>
        <v>978118</v>
      </c>
      <c r="E28" s="24">
        <f t="shared" si="2"/>
        <v>36</v>
      </c>
      <c r="F28" s="24">
        <f t="shared" si="0"/>
        <v>2045</v>
      </c>
      <c r="G28" s="25">
        <f t="shared" si="1"/>
        <v>972559</v>
      </c>
    </row>
    <row r="29" spans="1:7" x14ac:dyDescent="0.25">
      <c r="A29" s="24">
        <f>Cuadro!B33</f>
        <v>2036</v>
      </c>
      <c r="B29" s="25">
        <f>Cuadro!D33</f>
        <v>978666</v>
      </c>
      <c r="E29" s="24">
        <f t="shared" si="2"/>
        <v>37</v>
      </c>
      <c r="F29" s="24">
        <f t="shared" si="0"/>
        <v>2046</v>
      </c>
      <c r="G29" s="25">
        <f t="shared" si="1"/>
        <v>970580</v>
      </c>
    </row>
    <row r="30" spans="1:7" x14ac:dyDescent="0.25">
      <c r="A30" s="24">
        <f>Cuadro!B34</f>
        <v>2037</v>
      </c>
      <c r="B30" s="25">
        <f>Cuadro!D34</f>
        <v>979003</v>
      </c>
      <c r="E30" s="24">
        <f t="shared" si="2"/>
        <v>38</v>
      </c>
      <c r="F30" s="24">
        <f t="shared" si="0"/>
        <v>2047</v>
      </c>
      <c r="G30" s="25">
        <f t="shared" si="1"/>
        <v>968372</v>
      </c>
    </row>
    <row r="31" spans="1:7" x14ac:dyDescent="0.25">
      <c r="A31" s="24">
        <f>Cuadro!B35</f>
        <v>2038</v>
      </c>
      <c r="B31" s="25">
        <f>Cuadro!D35</f>
        <v>979101</v>
      </c>
      <c r="E31" s="24">
        <f t="shared" si="2"/>
        <v>39</v>
      </c>
      <c r="F31" s="24">
        <f t="shared" si="0"/>
        <v>2048</v>
      </c>
      <c r="G31" s="25">
        <f t="shared" si="1"/>
        <v>965939</v>
      </c>
    </row>
    <row r="32" spans="1:7" x14ac:dyDescent="0.25">
      <c r="A32" s="24">
        <f>Cuadro!B36</f>
        <v>2039</v>
      </c>
      <c r="B32" s="25">
        <f>Cuadro!D36</f>
        <v>978967</v>
      </c>
      <c r="E32" s="24">
        <f t="shared" si="2"/>
        <v>40</v>
      </c>
      <c r="F32" s="24">
        <f t="shared" si="0"/>
        <v>2049</v>
      </c>
      <c r="G32" s="25">
        <f t="shared" si="1"/>
        <v>963258</v>
      </c>
    </row>
    <row r="33" spans="1:7" x14ac:dyDescent="0.25">
      <c r="A33" s="24">
        <f>Cuadro!B37</f>
        <v>2040</v>
      </c>
      <c r="B33" s="25">
        <f>Cuadro!D37</f>
        <v>978565</v>
      </c>
      <c r="E33" s="24">
        <f t="shared" si="2"/>
        <v>41</v>
      </c>
      <c r="F33" s="24">
        <f t="shared" si="0"/>
        <v>2050</v>
      </c>
      <c r="G33" s="25">
        <f t="shared" si="1"/>
        <v>960376</v>
      </c>
    </row>
    <row r="34" spans="1:7" x14ac:dyDescent="0.25">
      <c r="A34" s="24">
        <f>Cuadro!B38</f>
        <v>2041</v>
      </c>
      <c r="B34" s="25">
        <f>Cuadro!D38</f>
        <v>977893</v>
      </c>
      <c r="E34" s="24">
        <f t="shared" si="2"/>
        <v>42</v>
      </c>
      <c r="F34" s="24">
        <f t="shared" si="0"/>
        <v>2051</v>
      </c>
      <c r="G34" s="25">
        <f t="shared" si="1"/>
        <v>957252</v>
      </c>
    </row>
    <row r="35" spans="1:7" x14ac:dyDescent="0.25">
      <c r="A35" s="24">
        <f>Cuadro!B39</f>
        <v>2042</v>
      </c>
      <c r="B35" s="25">
        <f>Cuadro!D39</f>
        <v>976951</v>
      </c>
      <c r="E35" s="24">
        <f t="shared" si="2"/>
        <v>43</v>
      </c>
      <c r="F35" s="24">
        <f t="shared" si="0"/>
        <v>2052</v>
      </c>
      <c r="G35" s="25">
        <f t="shared" si="1"/>
        <v>953919</v>
      </c>
    </row>
    <row r="36" spans="1:7" x14ac:dyDescent="0.25">
      <c r="A36" s="24">
        <f>Cuadro!B40</f>
        <v>2043</v>
      </c>
      <c r="B36" s="25">
        <f>Cuadro!D40</f>
        <v>975750</v>
      </c>
      <c r="E36" s="24">
        <f t="shared" si="2"/>
        <v>44</v>
      </c>
      <c r="F36" s="24">
        <f t="shared" si="0"/>
        <v>2053</v>
      </c>
      <c r="G36" s="25">
        <f t="shared" si="1"/>
        <v>950363</v>
      </c>
    </row>
    <row r="37" spans="1:7" x14ac:dyDescent="0.25">
      <c r="A37" s="24">
        <f>Cuadro!B41</f>
        <v>2044</v>
      </c>
      <c r="B37" s="25">
        <f>Cuadro!D41</f>
        <v>974280</v>
      </c>
      <c r="E37" s="24">
        <f t="shared" si="2"/>
        <v>45</v>
      </c>
      <c r="F37" s="24">
        <f t="shared" si="0"/>
        <v>2054</v>
      </c>
      <c r="G37" s="25">
        <f t="shared" si="1"/>
        <v>946584</v>
      </c>
    </row>
    <row r="38" spans="1:7" x14ac:dyDescent="0.25">
      <c r="A38" s="24">
        <f>Cuadro!B42</f>
        <v>2045</v>
      </c>
      <c r="B38" s="25">
        <f>Cuadro!D42</f>
        <v>972559</v>
      </c>
      <c r="E38" s="24">
        <f t="shared" si="2"/>
        <v>46</v>
      </c>
      <c r="F38" s="24">
        <f t="shared" si="0"/>
        <v>2055</v>
      </c>
      <c r="G38" s="25">
        <f t="shared" si="1"/>
        <v>942579</v>
      </c>
    </row>
    <row r="39" spans="1:7" x14ac:dyDescent="0.25">
      <c r="A39" s="24">
        <f>Cuadro!B43</f>
        <v>2046</v>
      </c>
      <c r="B39" s="25">
        <f>Cuadro!D43</f>
        <v>970580</v>
      </c>
      <c r="E39" s="24">
        <f t="shared" si="2"/>
        <v>47</v>
      </c>
      <c r="F39" s="24">
        <f t="shared" si="0"/>
        <v>2056</v>
      </c>
      <c r="G39" s="25">
        <f t="shared" si="1"/>
        <v>938351</v>
      </c>
    </row>
    <row r="40" spans="1:7" x14ac:dyDescent="0.25">
      <c r="A40" s="24">
        <f>Cuadro!B44</f>
        <v>2047</v>
      </c>
      <c r="B40" s="25">
        <f>Cuadro!D44</f>
        <v>968372</v>
      </c>
      <c r="E40" s="24">
        <f t="shared" si="2"/>
        <v>48</v>
      </c>
      <c r="F40" s="24">
        <f t="shared" si="0"/>
        <v>2057</v>
      </c>
      <c r="G40" s="25">
        <f t="shared" si="1"/>
        <v>933879</v>
      </c>
    </row>
    <row r="41" spans="1:7" x14ac:dyDescent="0.25">
      <c r="A41" s="24">
        <f>Cuadro!B45</f>
        <v>2048</v>
      </c>
      <c r="B41" s="25">
        <f>Cuadro!D45</f>
        <v>965939</v>
      </c>
      <c r="E41" s="24">
        <f t="shared" si="2"/>
        <v>49</v>
      </c>
      <c r="F41" s="24">
        <f t="shared" si="0"/>
        <v>2058</v>
      </c>
      <c r="G41" s="25">
        <f t="shared" si="1"/>
        <v>929212</v>
      </c>
    </row>
    <row r="42" spans="1:7" x14ac:dyDescent="0.25">
      <c r="A42" s="24">
        <f>Cuadro!B46</f>
        <v>2049</v>
      </c>
      <c r="B42" s="25">
        <f>Cuadro!D46</f>
        <v>963258</v>
      </c>
      <c r="E42" s="24">
        <f t="shared" si="2"/>
        <v>50</v>
      </c>
      <c r="F42" s="24">
        <f t="shared" ref="F42:F62" si="3">+INDEX($A$3:$A$177,E42)</f>
        <v>2059</v>
      </c>
      <c r="G42" s="25">
        <f t="shared" ref="G42:G62" si="4">+INDEX($B$3:$B$177,E42)</f>
        <v>924353</v>
      </c>
    </row>
    <row r="43" spans="1:7" x14ac:dyDescent="0.25">
      <c r="A43" s="24">
        <f>Cuadro!B47</f>
        <v>2050</v>
      </c>
      <c r="B43" s="25">
        <f>Cuadro!D47</f>
        <v>960376</v>
      </c>
      <c r="E43" s="24">
        <f t="shared" si="2"/>
        <v>51</v>
      </c>
      <c r="F43" s="24">
        <f t="shared" si="3"/>
        <v>2060</v>
      </c>
      <c r="G43" s="25">
        <f t="shared" si="4"/>
        <v>919288</v>
      </c>
    </row>
    <row r="44" spans="1:7" x14ac:dyDescent="0.25">
      <c r="A44" s="24">
        <f>Cuadro!B48</f>
        <v>2051</v>
      </c>
      <c r="B44" s="25">
        <f>Cuadro!D48</f>
        <v>957252</v>
      </c>
      <c r="E44" s="24">
        <f t="shared" si="2"/>
        <v>52</v>
      </c>
      <c r="F44" s="24">
        <f t="shared" si="3"/>
        <v>2061</v>
      </c>
      <c r="G44" s="25">
        <f t="shared" si="4"/>
        <v>914060</v>
      </c>
    </row>
    <row r="45" spans="1:7" x14ac:dyDescent="0.25">
      <c r="A45" s="24">
        <f>Cuadro!B49</f>
        <v>2052</v>
      </c>
      <c r="B45" s="25">
        <f>Cuadro!D49</f>
        <v>953919</v>
      </c>
      <c r="E45" s="24">
        <f t="shared" si="2"/>
        <v>53</v>
      </c>
      <c r="F45" s="24">
        <f t="shared" si="3"/>
        <v>2062</v>
      </c>
      <c r="G45" s="25">
        <f t="shared" si="4"/>
        <v>908658</v>
      </c>
    </row>
    <row r="46" spans="1:7" x14ac:dyDescent="0.25">
      <c r="A46" s="24">
        <f>Cuadro!B50</f>
        <v>2053</v>
      </c>
      <c r="B46" s="25">
        <f>Cuadro!D50</f>
        <v>950363</v>
      </c>
      <c r="E46" s="24">
        <f t="shared" si="2"/>
        <v>54</v>
      </c>
      <c r="F46" s="24">
        <f t="shared" si="3"/>
        <v>2063</v>
      </c>
      <c r="G46" s="25">
        <f t="shared" si="4"/>
        <v>903105</v>
      </c>
    </row>
    <row r="47" spans="1:7" x14ac:dyDescent="0.25">
      <c r="A47" s="24">
        <f>Cuadro!B51</f>
        <v>2054</v>
      </c>
      <c r="B47" s="25">
        <f>Cuadro!D51</f>
        <v>946584</v>
      </c>
      <c r="E47" s="24">
        <f t="shared" si="2"/>
        <v>55</v>
      </c>
      <c r="F47" s="24">
        <f t="shared" si="3"/>
        <v>2064</v>
      </c>
      <c r="G47" s="25">
        <f t="shared" si="4"/>
        <v>897403</v>
      </c>
    </row>
    <row r="48" spans="1:7" x14ac:dyDescent="0.25">
      <c r="A48" s="24">
        <f>Cuadro!B52</f>
        <v>2055</v>
      </c>
      <c r="B48" s="25">
        <f>Cuadro!D52</f>
        <v>942579</v>
      </c>
      <c r="E48" s="24">
        <f t="shared" si="2"/>
        <v>56</v>
      </c>
      <c r="F48" s="24">
        <f t="shared" si="3"/>
        <v>2065</v>
      </c>
      <c r="G48" s="25">
        <f t="shared" si="4"/>
        <v>891565</v>
      </c>
    </row>
    <row r="49" spans="1:7" x14ac:dyDescent="0.25">
      <c r="A49" s="24">
        <f>Cuadro!B53</f>
        <v>2056</v>
      </c>
      <c r="B49" s="25">
        <f>Cuadro!D53</f>
        <v>938351</v>
      </c>
      <c r="E49" s="24">
        <f t="shared" si="2"/>
        <v>57</v>
      </c>
      <c r="F49" s="24">
        <f t="shared" si="3"/>
        <v>2066</v>
      </c>
      <c r="G49" s="25">
        <f t="shared" si="4"/>
        <v>885592</v>
      </c>
    </row>
    <row r="50" spans="1:7" x14ac:dyDescent="0.25">
      <c r="A50" s="24">
        <f>Cuadro!B54</f>
        <v>2057</v>
      </c>
      <c r="B50" s="25">
        <f>Cuadro!D54</f>
        <v>933879</v>
      </c>
      <c r="E50" s="24">
        <f t="shared" si="2"/>
        <v>58</v>
      </c>
      <c r="F50" s="24">
        <f t="shared" si="3"/>
        <v>2067</v>
      </c>
      <c r="G50" s="25">
        <f t="shared" si="4"/>
        <v>879509</v>
      </c>
    </row>
    <row r="51" spans="1:7" x14ac:dyDescent="0.25">
      <c r="A51" s="24">
        <f>Cuadro!B55</f>
        <v>2058</v>
      </c>
      <c r="B51" s="25">
        <f>Cuadro!D55</f>
        <v>929212</v>
      </c>
      <c r="E51" s="24">
        <f t="shared" si="2"/>
        <v>59</v>
      </c>
      <c r="F51" s="24">
        <f t="shared" si="3"/>
        <v>2068</v>
      </c>
      <c r="G51" s="25">
        <f t="shared" si="4"/>
        <v>873275</v>
      </c>
    </row>
    <row r="52" spans="1:7" x14ac:dyDescent="0.25">
      <c r="A52" s="24">
        <f>Cuadro!B56</f>
        <v>2059</v>
      </c>
      <c r="B52" s="25">
        <f>Cuadro!D56</f>
        <v>924353</v>
      </c>
      <c r="E52" s="24">
        <f t="shared" si="2"/>
        <v>60</v>
      </c>
      <c r="F52" s="24">
        <f t="shared" si="3"/>
        <v>2069</v>
      </c>
      <c r="G52" s="25">
        <f t="shared" si="4"/>
        <v>866924</v>
      </c>
    </row>
    <row r="53" spans="1:7" x14ac:dyDescent="0.25">
      <c r="A53" s="24">
        <f>Cuadro!B57</f>
        <v>2060</v>
      </c>
      <c r="B53" s="25">
        <f>Cuadro!D57</f>
        <v>919288</v>
      </c>
      <c r="E53" s="24">
        <f t="shared" si="2"/>
        <v>61</v>
      </c>
      <c r="F53" s="24">
        <f t="shared" si="3"/>
        <v>2070</v>
      </c>
      <c r="G53" s="25">
        <f t="shared" si="4"/>
        <v>860467</v>
      </c>
    </row>
    <row r="54" spans="1:7" x14ac:dyDescent="0.25">
      <c r="A54" s="24">
        <f>Cuadro!B58</f>
        <v>2061</v>
      </c>
      <c r="B54" s="25">
        <f>Cuadro!D58</f>
        <v>914060</v>
      </c>
      <c r="E54" s="24">
        <f t="shared" si="2"/>
        <v>62</v>
      </c>
      <c r="F54" s="24">
        <f t="shared" si="3"/>
        <v>0</v>
      </c>
      <c r="G54" s="25">
        <f t="shared" si="4"/>
        <v>0</v>
      </c>
    </row>
    <row r="55" spans="1:7" x14ac:dyDescent="0.25">
      <c r="A55" s="24">
        <f>Cuadro!B59</f>
        <v>2062</v>
      </c>
      <c r="B55" s="25">
        <f>Cuadro!D59</f>
        <v>908658</v>
      </c>
      <c r="E55" s="24">
        <f t="shared" si="2"/>
        <v>63</v>
      </c>
      <c r="F55" s="24">
        <f t="shared" si="3"/>
        <v>0</v>
      </c>
      <c r="G55" s="25">
        <f t="shared" si="4"/>
        <v>0</v>
      </c>
    </row>
    <row r="56" spans="1:7" x14ac:dyDescent="0.25">
      <c r="A56" s="24">
        <f>Cuadro!B60</f>
        <v>2063</v>
      </c>
      <c r="B56" s="25">
        <f>Cuadro!D60</f>
        <v>903105</v>
      </c>
      <c r="E56" s="24">
        <f t="shared" si="2"/>
        <v>64</v>
      </c>
      <c r="F56" s="24">
        <f t="shared" si="3"/>
        <v>0</v>
      </c>
      <c r="G56" s="25">
        <f t="shared" si="4"/>
        <v>0</v>
      </c>
    </row>
    <row r="57" spans="1:7" x14ac:dyDescent="0.25">
      <c r="A57" s="24">
        <f>Cuadro!B61</f>
        <v>2064</v>
      </c>
      <c r="B57" s="25">
        <f>Cuadro!D61</f>
        <v>897403</v>
      </c>
      <c r="E57" s="24">
        <f t="shared" si="2"/>
        <v>65</v>
      </c>
      <c r="F57" s="24">
        <f t="shared" si="3"/>
        <v>0</v>
      </c>
      <c r="G57" s="25">
        <f t="shared" si="4"/>
        <v>0</v>
      </c>
    </row>
    <row r="58" spans="1:7" x14ac:dyDescent="0.25">
      <c r="A58" s="24">
        <f>Cuadro!B62</f>
        <v>2065</v>
      </c>
      <c r="B58" s="25">
        <f>Cuadro!D62</f>
        <v>891565</v>
      </c>
      <c r="E58" s="24">
        <f t="shared" si="2"/>
        <v>66</v>
      </c>
      <c r="F58" s="24">
        <f t="shared" si="3"/>
        <v>0</v>
      </c>
      <c r="G58" s="25">
        <f t="shared" si="4"/>
        <v>0</v>
      </c>
    </row>
    <row r="59" spans="1:7" x14ac:dyDescent="0.25">
      <c r="A59" s="24">
        <f>Cuadro!B63</f>
        <v>2066</v>
      </c>
      <c r="B59" s="25">
        <f>Cuadro!D63</f>
        <v>885592</v>
      </c>
      <c r="E59" s="24">
        <f t="shared" si="2"/>
        <v>67</v>
      </c>
      <c r="F59" s="24">
        <f t="shared" si="3"/>
        <v>0</v>
      </c>
      <c r="G59" s="25">
        <f t="shared" si="4"/>
        <v>0</v>
      </c>
    </row>
    <row r="60" spans="1:7" x14ac:dyDescent="0.25">
      <c r="A60" s="24">
        <f>Cuadro!B64</f>
        <v>2067</v>
      </c>
      <c r="B60" s="25">
        <f>Cuadro!D64</f>
        <v>879509</v>
      </c>
      <c r="E60" s="24">
        <f t="shared" si="2"/>
        <v>68</v>
      </c>
      <c r="F60" s="24">
        <f t="shared" si="3"/>
        <v>0</v>
      </c>
      <c r="G60" s="25">
        <f t="shared" si="4"/>
        <v>0</v>
      </c>
    </row>
    <row r="61" spans="1:7" x14ac:dyDescent="0.25">
      <c r="A61" s="24">
        <f>Cuadro!B65</f>
        <v>2068</v>
      </c>
      <c r="B61" s="25">
        <f>Cuadro!D65</f>
        <v>873275</v>
      </c>
      <c r="E61" s="24">
        <f t="shared" si="2"/>
        <v>69</v>
      </c>
      <c r="F61" s="24">
        <f t="shared" si="3"/>
        <v>0</v>
      </c>
      <c r="G61" s="25">
        <f t="shared" si="4"/>
        <v>0</v>
      </c>
    </row>
    <row r="62" spans="1:7" x14ac:dyDescent="0.25">
      <c r="A62" s="24">
        <f>Cuadro!B66</f>
        <v>2069</v>
      </c>
      <c r="B62" s="25">
        <f>Cuadro!D66</f>
        <v>866924</v>
      </c>
      <c r="E62" s="24">
        <f t="shared" si="2"/>
        <v>70</v>
      </c>
      <c r="F62" s="24">
        <f t="shared" si="3"/>
        <v>0</v>
      </c>
      <c r="G62" s="25">
        <f t="shared" si="4"/>
        <v>0</v>
      </c>
    </row>
    <row r="63" spans="1:7" x14ac:dyDescent="0.25">
      <c r="A63" s="24">
        <f>Cuadro!B67</f>
        <v>2070</v>
      </c>
      <c r="B63" s="25">
        <f>Cuadro!D67</f>
        <v>860467</v>
      </c>
      <c r="E63" s="24">
        <f t="shared" si="2"/>
        <v>71</v>
      </c>
      <c r="F63" s="24">
        <f>+INDEX($A$3:$A$177,E63)</f>
        <v>0</v>
      </c>
      <c r="G63" s="25">
        <f>+INDEX($B$3:$B$177,E63)</f>
        <v>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A3DCFAB-17FC-4AE0-B36C-1FDADE494B23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Gráfica</vt:lpstr>
      <vt:lpstr>Cuadro</vt:lpstr>
      <vt:lpstr>Datos</vt:lpstr>
      <vt:lpstr>Gráfica!Área_de_impresión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 Segura Castillo</dc:creator>
  <cp:lastModifiedBy>ROSADO PEREZ WALTER</cp:lastModifiedBy>
  <cp:lastPrinted>2023-08-23T19:33:39Z</cp:lastPrinted>
  <dcterms:created xsi:type="dcterms:W3CDTF">2014-05-22T21:22:33Z</dcterms:created>
  <dcterms:modified xsi:type="dcterms:W3CDTF">2025-04-15T18:18:43Z</dcterms:modified>
</cp:coreProperties>
</file>